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'1.1.'!$D$13:$D$1132</definedName>
    <definedName name="Nomenclatura" localSheetId="2">'1.2. '!$D$5:$D$1134</definedName>
    <definedName name="Print_Area" localSheetId="0">'1.1.'!$A$1:$X$22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'1.1.'!$L$13:$L$65540</definedName>
    <definedName name="НаименованиеПредметаЗакупки">'1.1.'!$D$9</definedName>
    <definedName name="НомерСертификатаИмя">'1.1.'!$J$13:$J$65540</definedName>
    <definedName name="Период" localSheetId="2">'1.2. '!$L$5:$L$20</definedName>
    <definedName name="Период" localSheetId="5">'[1]Коммерческое предложение'!$Q$54:$Q$55</definedName>
    <definedName name="Период">'1.1.'!$Z$17:$Z$18</definedName>
    <definedName name="ТехническиеХарактеристики">'1.1.'!$H$9</definedName>
  </definedNames>
  <calcPr calcId="145621" refMode="R1C1"/>
</workbook>
</file>

<file path=xl/calcChain.xml><?xml version="1.0" encoding="utf-8"?>
<calcChain xmlns="http://schemas.openxmlformats.org/spreadsheetml/2006/main">
  <c r="AG12" i="1" l="1"/>
  <c r="AF12" i="1"/>
  <c r="AE12" i="1"/>
  <c r="AD12" i="1"/>
  <c r="AC12" i="1"/>
  <c r="AB12" i="1"/>
  <c r="Y12" i="1"/>
  <c r="W12" i="1"/>
  <c r="X12" i="1" s="1"/>
  <c r="Z12" i="1" s="1"/>
  <c r="AH12" i="1" s="1"/>
  <c r="V12" i="1"/>
  <c r="AG11" i="1"/>
  <c r="AF11" i="1"/>
  <c r="AE11" i="1"/>
  <c r="AD11" i="1"/>
  <c r="AC11" i="1"/>
  <c r="Y11" i="1"/>
  <c r="V11" i="1"/>
  <c r="W11" i="1" s="1"/>
  <c r="AB11" i="1" l="1"/>
  <c r="AA11" i="1"/>
  <c r="X11" i="1"/>
  <c r="Z11" i="1" s="1"/>
  <c r="AH11" i="1" s="1"/>
  <c r="AA12" i="1"/>
  <c r="E6" i="7" l="1"/>
  <c r="D6" i="7"/>
  <c r="F6" i="7"/>
  <c r="G6" i="7"/>
  <c r="B3" i="2" l="1"/>
  <c r="D3" i="4"/>
  <c r="F3" i="6"/>
  <c r="H5" i="1" l="1"/>
  <c r="H4" i="1"/>
  <c r="H3" i="1" l="1"/>
  <c r="H7" i="1" l="1"/>
  <c r="H1" i="1" l="1"/>
  <c r="AH8" i="1" l="1"/>
  <c r="M4" i="6"/>
  <c r="N4" i="6" s="1"/>
  <c r="X14" i="1"/>
  <c r="X15" i="1"/>
  <c r="X13" i="1" l="1"/>
  <c r="H2" i="1" l="1"/>
</calcChain>
</file>

<file path=xl/sharedStrings.xml><?xml version="1.0" encoding="utf-8"?>
<sst xmlns="http://schemas.openxmlformats.org/spreadsheetml/2006/main" count="292" uniqueCount="207">
  <si>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</si>
  <si>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</si>
  <si>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</si>
  <si>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</si>
  <si>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</si>
  <si>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</si>
  <si>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</si>
  <si>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</si>
  <si>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</si>
  <si>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</si>
  <si>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</si>
  <si>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</si>
  <si>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</si>
  <si>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</si>
  <si>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</si>
  <si>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</si>
  <si>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</si>
  <si>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</si>
  <si>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</si>
  <si>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</si>
  <si>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</si>
  <si>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</si>
  <si>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</si>
  <si>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</si>
  <si>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</si>
  <si>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</si>
  <si>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</si>
  <si>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</si>
  <si>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</si>
  <si>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</si>
  <si>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</si>
  <si>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</si>
  <si>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</si>
  <si>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</si>
  <si>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</si>
  <si>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</si>
  <si>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</si>
  <si>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</si>
  <si>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</si>
  <si>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</si>
  <si>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</si>
  <si>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</si>
  <si>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</si>
  <si>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</si>
  <si>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</si>
  <si>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</si>
  <si>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</si>
  <si>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</si>
  <si>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</si>
  <si>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</si>
  <si>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</si>
  <si>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</si>
  <si>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</si>
  <si>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</si>
  <si>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</si>
  <si>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</si>
  <si>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</si>
  <si>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</si>
  <si>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</si>
  <si>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</si>
  <si>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</si>
  <si>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</si>
  <si>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</si>
  <si>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</si>
  <si>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</si>
  <si>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</si>
  <si>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</si>
  <si>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</si>
  <si>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</si>
  <si>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</si>
  <si>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</si>
  <si>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</si>
  <si>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</si>
  <si>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</si>
  <si>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</si>
  <si>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</si>
  <si>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</si>
  <si>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</si>
  <si>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</si>
  <si>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</si>
  <si>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</si>
  <si>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</si>
  <si>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</si>
  <si>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</si>
  <si>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</si>
  <si>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</si>
  <si>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</si>
  <si>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</si>
  <si>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</si>
  <si>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</si>
  <si>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</si>
  <si>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</si>
  <si>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</si>
  <si>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</si>
  <si>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</si>
  <si>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</si>
  <si>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</si>
  <si>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</si>
  <si>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</si>
  <si>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</si>
  <si>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</si>
  <si>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</si>
  <si>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</si>
  <si>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</si>
  <si>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</si>
  <si>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</si>
  <si>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</si>
  <si>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</si>
  <si>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</si>
  <si>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</si>
  <si>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</si>
  <si>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</si>
  <si>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</si>
  <si>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</si>
  <si>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</si>
  <si>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</si>
  <si>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</si>
  <si>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</si>
  <si>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</si>
  <si>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</si>
  <si>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</si>
  <si>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</si>
  <si>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</si>
  <si>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</si>
  <si>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</si>
  <si>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</si>
  <si>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</si>
  <si>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</si>
  <si>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</si>
  <si>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</si>
  <si>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</si>
  <si>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</si>
  <si>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</si>
  <si>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</si>
  <si>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</si>
  <si>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</si>
  <si>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</si>
  <si>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</si>
  <si>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</si>
  <si>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</si>
  <si>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</si>
  <si>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</si>
  <si>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</si>
  <si>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</si>
  <si>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</si>
  <si>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</si>
  <si>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</si>
  <si>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</si>
  <si>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</si>
  <si>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</si>
  <si>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</si>
  <si>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</si>
  <si>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</si>
  <si>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</si>
  <si>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</si>
  <si>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</si>
  <si>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</si>
  <si>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</si>
  <si>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</si>
  <si>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</si>
  <si>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</si>
  <si>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</si>
  <si>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</si>
  <si>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</si>
  <si>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</si>
  <si>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</si>
  <si>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</si>
  <si>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</si>
  <si>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</si>
  <si>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</si>
  <si>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</si>
  <si>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</si>
  <si>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</si>
  <si>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</si>
  <si>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</si>
  <si>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</si>
  <si>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</si>
  <si>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</si>
  <si>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</si>
  <si>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</si>
  <si>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</si>
  <si>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</si>
  <si>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</si>
  <si>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</si>
  <si>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</si>
  <si>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</si>
  <si>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</si>
  <si>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</si>
  <si>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</si>
  <si>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</si>
  <si>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</si>
  <si>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</si>
  <si>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</si>
  <si>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69554984-cbc9-476e-9579-5c4b224f1c7b</t>
  </si>
  <si>
    <t>Анемометр комбинированный</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</si>
  <si>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</si>
  <si>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</si>
  <si>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</si>
  <si>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</si>
  <si>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</si>
  <si>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</si>
  <si>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e612921a-dfcc-4f87-978a-297d5e6471c3</t>
  </si>
  <si>
    <t>Термоанемометр</t>
  </si>
  <si>
    <t>Открытый запрос предложений в электронной форме</t>
  </si>
  <si>
    <t>8a20987d-bbfd-4785-a5b8-f3b4742a5fd6</t>
  </si>
  <si>
    <t>0d57d79a-cf9e-42c2-b88e-184d0b3300eb</t>
  </si>
  <si>
    <t>65e77558-1183-11e8-81df-005056b8ee4c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</si>
</sst>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90">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11" fontId="15" fillId="0" borderId="0" xfId="0" applyNumberFormat="1" applyFont="1"/>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204</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205</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203</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89" t="s">
        <v>206</v>
      </c>
      <c r="B4" s="90"/>
      <c r="C4" s="90"/>
      <c r="D4" s="90">
        <v>146642</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IF(SUM(AH9:AH26)*100/MAX(SUM(Z10:Z23),1)&lt;50,"В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58</v>
      </c>
      <c r="D11" s="175" t="s">
        <v>194</v>
      </c>
      <c r="E11" s="176" t="s">
        <v>127</v>
      </c>
      <c r="F11" s="177" t="s">
        <v>85</v>
      </c>
      <c r="G11" s="178" t="s">
        <v>128</v>
      </c>
      <c r="H11" s="178" t="s">
        <v>128</v>
      </c>
      <c r="I11" s="179"/>
      <c r="J11" s="180" t="s">
        <v>195</v>
      </c>
      <c r="K11" s="174" t="s">
        <v>196</v>
      </c>
      <c r="L11" s="174">
        <v>5</v>
      </c>
      <c r="M11" s="174" t="s">
        <v>197</v>
      </c>
      <c r="N11" s="181">
        <v>5</v>
      </c>
      <c r="O11" s="174" t="s">
        <v>198</v>
      </c>
      <c r="P11" s="174" t="s">
        <v>199</v>
      </c>
      <c r="Q11" s="177" t="s">
        <v>200</v>
      </c>
      <c r="R11" s="182">
        <v>65466.1</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2" si="0">X11</f>
        <v>0</v>
      </c>
      <c r="AA11" s="186">
        <f t="shared" ref="AA11:AA12" si="1">W11</f>
        <v>0</v>
      </c>
      <c r="AB11" s="186">
        <f t="shared" ref="AB11:AB12" si="2">V11</f>
        <v>0</v>
      </c>
      <c r="AC11" s="187">
        <f t="shared" ref="AC11:AC12"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56616</v>
      </c>
      <c r="D12" s="175" t="s">
        <v>202</v>
      </c>
      <c r="E12" s="176" t="s">
        <v>127</v>
      </c>
      <c r="F12" s="177" t="s">
        <v>85</v>
      </c>
      <c r="G12" s="178" t="s">
        <v>128</v>
      </c>
      <c r="H12" s="178" t="s">
        <v>128</v>
      </c>
      <c r="I12" s="179"/>
      <c r="J12" s="180" t="s">
        <v>195</v>
      </c>
      <c r="K12" s="174" t="s">
        <v>196</v>
      </c>
      <c r="L12" s="174">
        <v>22</v>
      </c>
      <c r="M12" s="174" t="s">
        <v>197</v>
      </c>
      <c r="N12" s="181">
        <v>22</v>
      </c>
      <c r="O12" s="174" t="s">
        <v>198</v>
      </c>
      <c r="P12" s="174" t="s">
        <v>199</v>
      </c>
      <c r="Q12" s="177" t="s">
        <v>200</v>
      </c>
      <c r="R12" s="182">
        <v>39152.519999999997</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25">
      <c r="A13" s="138"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SUM(Z8:Z22)</f>
        <v>0</v>
      </c>
      <c r="Y13" s="86"/>
      <c r="Z13" s="85"/>
      <c r="AA13" s="85"/>
      <c r="AB13" s="85"/>
      <c r="AC13" s="85"/>
    </row>
    <row r="14" spans="1:40" ht="50.1" customHeight="1" x14ac:dyDescent="0.25">
      <c r="A14" s="140" t="s">
        <v>115</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SUM(AB10:AB15)</f>
        <v>0</v>
      </c>
      <c r="Y14" s="86"/>
      <c r="Z14" s="85"/>
      <c r="AA14" s="85"/>
      <c r="AB14" s="85"/>
      <c r="AC14" s="85"/>
    </row>
    <row r="15" spans="1:40" ht="50.1" customHeight="1" x14ac:dyDescent="0.25">
      <c r="A15" s="140" t="s">
        <v>81</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SUM(AA:AA)</f>
        <v>0</v>
      </c>
      <c r="Y15" s="86"/>
      <c r="Z15" s="85"/>
      <c r="AA15" s="85"/>
      <c r="AB15" s="85"/>
      <c r="AC15" s="85"/>
    </row>
    <row r="16" spans="1:40" ht="50.1" customHeight="1" x14ac:dyDescent="0.25">
      <c r="B16" s="58" t="s">
        <v>55</v>
      </c>
      <c r="C16" s="17"/>
      <c r="D16" s="77"/>
      <c r="E16" s="77"/>
      <c r="F16" s="77"/>
      <c r="G16" s="77"/>
      <c r="H16" s="77"/>
      <c r="I16" s="78"/>
      <c r="J16" s="78"/>
      <c r="K16" s="78"/>
      <c r="L16" s="78"/>
      <c r="M16" s="78"/>
      <c r="N16" s="78"/>
      <c r="O16" s="78"/>
      <c r="P16" s="78"/>
      <c r="Q16" s="78"/>
      <c r="R16" s="78"/>
      <c r="S16" s="79"/>
      <c r="T16" s="79"/>
      <c r="U16" s="79"/>
      <c r="V16" s="79"/>
      <c r="W16" s="79"/>
      <c r="X16" s="80"/>
      <c r="Y16" s="80"/>
    </row>
    <row r="17" spans="1:26" ht="50.1" customHeight="1" x14ac:dyDescent="0.25">
      <c r="B17" s="58" t="s">
        <v>56</v>
      </c>
      <c r="D17" s="81"/>
      <c r="E17" s="81"/>
      <c r="F17" s="81"/>
      <c r="G17" s="81"/>
      <c r="H17" s="81"/>
      <c r="I17" s="76"/>
      <c r="J17" s="76"/>
      <c r="K17" s="76"/>
      <c r="L17" s="76"/>
      <c r="M17" s="76"/>
      <c r="N17" s="76"/>
      <c r="O17" s="76"/>
      <c r="P17" s="76"/>
      <c r="Q17" s="76"/>
      <c r="R17" s="76"/>
      <c r="S17" s="82"/>
      <c r="T17" s="82"/>
      <c r="U17" s="82"/>
      <c r="V17" s="82"/>
      <c r="W17" s="82"/>
      <c r="X17" s="83"/>
      <c r="Y17" s="83"/>
    </row>
    <row r="18" spans="1:26" ht="50.1" customHeight="1" x14ac:dyDescent="0.25">
      <c r="H18" s="19"/>
      <c r="I18" s="18"/>
      <c r="J18" s="18"/>
      <c r="S18" s="21"/>
      <c r="T18" s="21"/>
      <c r="U18" s="21"/>
      <c r="V18" s="21"/>
      <c r="W18" s="21"/>
      <c r="X18" s="10"/>
      <c r="Y18" s="10"/>
    </row>
    <row r="19" spans="1:26" ht="50.1" customHeight="1" x14ac:dyDescent="0.25">
      <c r="A19" s="13"/>
      <c r="B19" s="13"/>
      <c r="C19" s="13"/>
      <c r="D19" s="1" t="s">
        <v>22</v>
      </c>
      <c r="E19" s="38"/>
      <c r="F19" s="38"/>
      <c r="G19" s="37"/>
      <c r="H19" s="76" t="s">
        <v>69</v>
      </c>
      <c r="I19" s="19"/>
      <c r="J19" s="20"/>
      <c r="K19" s="14"/>
      <c r="L19" s="14"/>
      <c r="M19" s="14"/>
      <c r="N19" s="14"/>
      <c r="O19" s="14"/>
      <c r="P19" s="14"/>
      <c r="Q19" s="14"/>
      <c r="R19" s="14"/>
      <c r="S19" s="20"/>
      <c r="T19" s="20"/>
      <c r="U19" s="20"/>
      <c r="V19" s="20"/>
      <c r="W19" s="20"/>
      <c r="X19" s="14"/>
      <c r="Y19" s="14"/>
      <c r="Z19" s="72"/>
    </row>
    <row r="20" spans="1:26" ht="50.1" customHeight="1" x14ac:dyDescent="0.25">
      <c r="D20" s="37" t="s">
        <v>8</v>
      </c>
      <c r="E20" s="1"/>
      <c r="F20" s="1"/>
      <c r="G20" s="1"/>
      <c r="H20" s="18"/>
      <c r="I20" s="19"/>
      <c r="J20" s="18"/>
      <c r="S20" s="22"/>
      <c r="T20" s="22"/>
      <c r="U20" s="22"/>
      <c r="V20" s="22"/>
      <c r="W20" s="22"/>
    </row>
    <row r="21" spans="1:26" ht="50.1" customHeight="1" x14ac:dyDescent="0.25">
      <c r="D21" s="1" t="s">
        <v>9</v>
      </c>
      <c r="E21" s="1"/>
      <c r="F21" s="1"/>
      <c r="G21" s="1"/>
      <c r="H21" s="18"/>
      <c r="I21" s="19"/>
      <c r="J21" s="18"/>
      <c r="S21" s="22"/>
      <c r="T21" s="22"/>
      <c r="U21" s="22"/>
      <c r="V21" s="22"/>
      <c r="W21" s="22"/>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Q11:Q12" name="ППРФ925_1"/>
    <protectedRange sqref="I11:J12" name="Диапазон2_1_2"/>
    <protectedRange sqref="S11:T12" name="Диапазон3_1_1"/>
    <protectedRange sqref="G11:G12" name="Диапазон2_1_1_2"/>
    <protectedRange sqref="H11:H12" name="Диапазон2_1_1_1_1"/>
    <protectedRange sqref="F11:F12" name="Диапазон8_1"/>
  </protectedRanges>
  <mergeCells count="15">
    <mergeCell ref="H5:X5"/>
    <mergeCell ref="A13:W13"/>
    <mergeCell ref="A14:W14"/>
    <mergeCell ref="A15:W15"/>
    <mergeCell ref="AJ1:AN2"/>
    <mergeCell ref="AD8:AG8"/>
    <mergeCell ref="H1:P1"/>
    <mergeCell ref="B3:D3"/>
    <mergeCell ref="B6:D6"/>
    <mergeCell ref="E6:L6"/>
    <mergeCell ref="H2:P2"/>
    <mergeCell ref="F8:X8"/>
    <mergeCell ref="H3:P3"/>
    <mergeCell ref="H4:X4"/>
    <mergeCell ref="H7:P7"/>
  </mergeCells>
  <conditionalFormatting sqref="S11:S12">
    <cfRule type="expression" dxfId="0" priority="1">
      <formula>S11&gt;IF(#REF!=0,S11,#REF!)</formula>
    </cfRule>
  </conditionalFormatting>
  <dataValidations count="5">
    <dataValidation type="list" allowBlank="1" showInputMessage="1" showErrorMessage="1" sqref="Q11:Q12">
      <formula1>$AJ$5:$AK$5</formula1>
    </dataValidation>
    <dataValidation type="list" sqref="G11:H1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2">
      <formula1>$AJ$3:$AL$3</formula1>
    </dataValidation>
    <dataValidation type="list" sqref="J11:J12">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146642</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146642</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146642</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2018-02-14T13:06:28Z</dcterms:modified>
  <cp:contentStatus>v2017_1</cp:contentStatus>
</cp:coreProperties>
</file>