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'1.1.'!$D$14:$D$1123</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'1.1.'!$M$14:$M$65531</definedName>
    <definedName name="НаименованиеПредметаЗакупки">'1.1.'!$D$9</definedName>
    <definedName name="НомерСертификатаИмя">'1.1.'!$K$14:$K$65531</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Z13" i="1"/>
  <c r="W13" i="1"/>
  <c r="X13" i="1" s="1"/>
  <c r="AH12" i="1"/>
  <c r="AG12" i="1"/>
  <c r="AF12" i="1"/>
  <c r="AE12" i="1"/>
  <c r="AD12" i="1"/>
  <c r="Z12" i="1"/>
  <c r="W12" i="1"/>
  <c r="AC12" i="1" s="1"/>
  <c r="AH11" i="1"/>
  <c r="AG11" i="1"/>
  <c r="AF11" i="1"/>
  <c r="AE11" i="1"/>
  <c r="AD11" i="1"/>
  <c r="Z11" i="1"/>
  <c r="W11" i="1"/>
  <c r="X11" i="1" s="1"/>
  <c r="AC11" i="1" l="1"/>
  <c r="Y13" i="1"/>
  <c r="AA13" i="1" s="1"/>
  <c r="AI13" i="1" s="1"/>
  <c r="AB13" i="1"/>
  <c r="AB11" i="1"/>
  <c r="Y11" i="1"/>
  <c r="AA11" i="1" s="1"/>
  <c r="AI11" i="1" s="1"/>
  <c r="AC13" i="1"/>
  <c r="X12" i="1"/>
  <c r="AB12" i="1" l="1"/>
  <c r="Y12" i="1"/>
  <c r="AA12" i="1" s="1"/>
  <c r="AI12" i="1" s="1"/>
  <c r="E6" i="7" l="1"/>
  <c r="D6" i="7"/>
  <c r="F6" i="7"/>
  <c r="G6" i="7"/>
  <c r="H5" i="1" l="1"/>
  <c r="H4" i="1"/>
  <c r="H7" i="1" l="1"/>
  <c r="AI8" i="1" l="1"/>
</calcChain>
</file>

<file path=xl/sharedStrings.xml><?xml version="1.0" encoding="utf-8"?>
<sst xmlns="http://schemas.openxmlformats.org/spreadsheetml/2006/main" count="291" uniqueCount="183">
  <si>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</si>
  <si>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</si>
  <si>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</si>
  <si>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</si>
  <si>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</si>
  <si>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</si>
  <si>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</si>
  <si>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</si>
  <si>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</si>
  <si>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</si>
  <si>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</si>
  <si>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</si>
  <si>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</si>
  <si>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</si>
  <si>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</si>
  <si>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</si>
  <si>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</si>
  <si>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</si>
  <si>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</si>
  <si>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</si>
  <si>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</si>
  <si>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</si>
  <si>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</si>
  <si>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</si>
  <si>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</si>
  <si>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</si>
  <si>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</si>
  <si>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</si>
  <si>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</si>
  <si>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</si>
  <si>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</si>
  <si>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</si>
  <si>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</si>
  <si>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</si>
  <si>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</si>
  <si>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</si>
  <si>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</si>
  <si>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</si>
  <si>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</si>
  <si>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</si>
  <si>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</si>
  <si>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</si>
  <si>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</si>
  <si>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</si>
  <si>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</si>
  <si>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</si>
  <si>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</si>
  <si>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</si>
  <si>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</si>
  <si>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</si>
  <si>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</si>
  <si>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</si>
  <si>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</si>
  <si>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</si>
  <si>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</si>
  <si>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</si>
  <si>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</si>
  <si>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</si>
  <si>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</si>
  <si>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</si>
  <si>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</si>
  <si>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</si>
  <si>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</si>
  <si>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</si>
  <si>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</si>
  <si>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</si>
  <si>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</si>
  <si>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</si>
  <si>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</si>
  <si>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</si>
  <si>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</si>
  <si>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</si>
  <si>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</si>
  <si>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</si>
  <si>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</si>
  <si>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</si>
  <si>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</si>
  <si>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</si>
  <si>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</si>
  <si>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</si>
  <si>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</si>
  <si>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</si>
  <si>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</si>
  <si>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</si>
  <si>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</si>
  <si>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</si>
  <si>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</si>
  <si>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</si>
  <si>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</si>
  <si>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</si>
  <si>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</si>
  <si>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</si>
  <si>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</si>
  <si>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</si>
  <si>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</si>
  <si>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</si>
  <si>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</si>
  <si>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</si>
  <si>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</si>
  <si>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</si>
  <si>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</si>
  <si>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</si>
  <si>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</si>
  <si>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</si>
  <si>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</si>
  <si>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</si>
  <si>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</si>
  <si>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</si>
  <si>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</si>
  <si>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</si>
  <si>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</si>
  <si>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</si>
  <si>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</si>
  <si>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</si>
  <si>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</si>
  <si>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</si>
  <si>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</si>
  <si>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</si>
  <si>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</si>
  <si>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</si>
  <si>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</si>
  <si>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</si>
  <si>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</si>
  <si>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</si>
  <si>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</si>
  <si>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</si>
  <si>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</si>
  <si>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</si>
  <si>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</si>
  <si>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</si>
  <si>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</si>
  <si>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</si>
  <si>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</si>
  <si>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</si>
  <si>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</si>
  <si>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</si>
  <si>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</si>
  <si>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</si>
  <si>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</si>
  <si>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</si>
  <si>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</si>
  <si>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</si>
  <si>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</si>
  <si>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</si>
  <si>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</si>
  <si>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</si>
  <si>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</si>
  <si>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</si>
  <si>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</si>
  <si>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</si>
  <si>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</si>
  <si>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</si>
  <si>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</si>
  <si>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</si>
  <si>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</si>
  <si>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</si>
  <si>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</si>
  <si>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</si>
  <si>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</si>
  <si>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</si>
  <si>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</si>
  <si>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</si>
  <si>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</si>
  <si>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</si>
  <si>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</si>
  <si>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</si>
  <si>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</si>
  <si>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</si>
  <si>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</si>
  <si>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</si>
  <si>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</si>
  <si>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af2fba18-8a85-48e6-8e75-a25595a9f6a8</t>
  </si>
  <si>
    <t>Тонер-картридж Lexmark 56F0UA0 Black</t>
  </si>
  <si>
    <t>Укажите номер сертификата или выберите &lt;&lt;Нет&gt;&gt;</t>
  </si>
  <si>
    <t>Штука</t>
  </si>
  <si>
    <t>11085</t>
  </si>
  <si>
    <t>Акционерное общество "Челябинскгоргаз"</t>
  </si>
  <si>
    <t>454087, г Челябинск, ул Рылеева д 8</t>
  </si>
  <si>
    <t>eab182a6-cb84-4dfc-8f13-89758fedac35</t>
  </si>
  <si>
    <t>Фотобарабан Lexmark 56F0ZA0 Black</t>
  </si>
  <si>
    <t>9d7f02db-4a3e-4365-83f2-8e01c19f186a</t>
  </si>
  <si>
    <t>Фотобарабан для картриджа Xerox 013R00591</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</si>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</sst>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182</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293413</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IF(SUM(AI9:AI17)*100/MAX(SUM(AA10:AA14),1)&lt;50,"В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90051</v>
      </c>
      <c r="D11" s="94" t="s">
        <v>172</v>
      </c>
      <c r="E11" s="116" t="s">
        <v>45</v>
      </c>
      <c r="F11" s="106" t="s">
        <v>45</v>
      </c>
      <c r="G11" s="118" t="s">
        <v>159</v>
      </c>
      <c r="H11" s="117" t="s">
        <v>159</v>
      </c>
      <c r="I11" s="95"/>
      <c r="J11" s="96" t="s">
        <v>173</v>
      </c>
      <c r="K11" s="96" t="s">
        <v>173</v>
      </c>
      <c r="L11" s="93" t="s">
        <v>174</v>
      </c>
      <c r="M11" s="93">
        <v>18</v>
      </c>
      <c r="N11" s="93" t="s">
        <v>175</v>
      </c>
      <c r="O11" s="97">
        <v>18</v>
      </c>
      <c r="P11" s="93" t="s">
        <v>176</v>
      </c>
      <c r="Q11" s="93" t="s">
        <v>177</v>
      </c>
      <c r="R11" s="106" t="s">
        <v>170</v>
      </c>
      <c r="S11" s="98">
        <v>154499.94</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3" si="0">Y11</f>
        <v>0</v>
      </c>
      <c r="AB11" s="102">
        <f t="shared" ref="AB11:AB13" si="1">X11</f>
        <v>0</v>
      </c>
      <c r="AC11" s="102">
        <f t="shared" ref="AC11:AC13" si="2">W11</f>
        <v>0</v>
      </c>
      <c r="AD11" s="103">
        <f t="shared" ref="AD11:AD13"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90050</v>
      </c>
      <c r="D12" s="94" t="s">
        <v>179</v>
      </c>
      <c r="E12" s="116" t="s">
        <v>45</v>
      </c>
      <c r="F12" s="106" t="s">
        <v>45</v>
      </c>
      <c r="G12" s="118" t="s">
        <v>159</v>
      </c>
      <c r="H12" s="117" t="s">
        <v>159</v>
      </c>
      <c r="I12" s="95"/>
      <c r="J12" s="96" t="s">
        <v>173</v>
      </c>
      <c r="K12" s="96" t="s">
        <v>173</v>
      </c>
      <c r="L12" s="93" t="s">
        <v>174</v>
      </c>
      <c r="M12" s="93">
        <v>8</v>
      </c>
      <c r="N12" s="93" t="s">
        <v>175</v>
      </c>
      <c r="O12" s="97">
        <v>8</v>
      </c>
      <c r="P12" s="93" t="s">
        <v>176</v>
      </c>
      <c r="Q12" s="93" t="s">
        <v>177</v>
      </c>
      <c r="R12" s="106" t="s">
        <v>170</v>
      </c>
      <c r="S12" s="98">
        <v>23166.639999999999</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A13" s="93" t="s">
        <v>180</v>
      </c>
      <c r="B13" s="93">
        <v>3</v>
      </c>
      <c r="C13" s="93">
        <v>38</v>
      </c>
      <c r="D13" s="94" t="s">
        <v>181</v>
      </c>
      <c r="E13" s="116" t="s">
        <v>45</v>
      </c>
      <c r="F13" s="106" t="s">
        <v>45</v>
      </c>
      <c r="G13" s="118" t="s">
        <v>159</v>
      </c>
      <c r="H13" s="117" t="s">
        <v>159</v>
      </c>
      <c r="I13" s="95"/>
      <c r="J13" s="96" t="s">
        <v>173</v>
      </c>
      <c r="K13" s="96" t="s">
        <v>173</v>
      </c>
      <c r="L13" s="93" t="s">
        <v>174</v>
      </c>
      <c r="M13" s="93">
        <v>10</v>
      </c>
      <c r="N13" s="93" t="s">
        <v>175</v>
      </c>
      <c r="O13" s="97">
        <v>10</v>
      </c>
      <c r="P13" s="93" t="s">
        <v>176</v>
      </c>
      <c r="Q13" s="93" t="s">
        <v>177</v>
      </c>
      <c r="R13" s="106" t="s">
        <v>170</v>
      </c>
      <c r="S13" s="98">
        <v>40000</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H14" s="16"/>
      <c r="I14" s="15"/>
      <c r="J14" s="15"/>
      <c r="K14" s="15"/>
      <c r="T14" s="17"/>
      <c r="U14" s="17"/>
      <c r="V14" s="17"/>
      <c r="W14" s="17"/>
      <c r="X14" s="17"/>
      <c r="Y14" s="10"/>
      <c r="Z14" s="10"/>
    </row>
    <row r="15" spans="1:49" ht="50.1" customHeight="1" x14ac:dyDescent="0.25">
      <c r="D15" s="119" t="s">
        <v>163</v>
      </c>
      <c r="E15" s="119"/>
      <c r="F15" s="119"/>
      <c r="G15" s="119"/>
      <c r="H15" s="119"/>
      <c r="I15" s="119"/>
      <c r="J15" s="119"/>
      <c r="K15" s="119"/>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5:K15"/>
    <mergeCell ref="H5:Y5"/>
    <mergeCell ref="AK1:AO2"/>
    <mergeCell ref="AE8:AH8"/>
    <mergeCell ref="B3:D3"/>
    <mergeCell ref="B6:D6"/>
    <mergeCell ref="E6:M6"/>
    <mergeCell ref="F8:Y8"/>
    <mergeCell ref="H3:Q3"/>
    <mergeCell ref="H4:Y4"/>
    <mergeCell ref="H7:Q7"/>
    <mergeCell ref="G1:Q1"/>
    <mergeCell ref="G2:Q2"/>
  </mergeCells>
  <conditionalFormatting sqref="T11:T13">
    <cfRule type="expression" dxfId="0" priority="1">
      <formula>T11&gt;IF(#REF!=0,T11,#REF!)</formula>
    </cfRule>
  </conditionalFormatting>
  <dataValidations count="6">
    <dataValidation type="list" allowBlank="1" showInputMessage="1" sqref="J11:J13">
      <formula1>$AN$3:$AO$3</formula1>
    </dataValidation>
    <dataValidation sqref="G11:H13"/>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 type="list" sqref="K11:K13">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$AK$3:$AM$3</formula1>
    </dataValidation>
    <dataValidation type="list" allowBlank="1" showInputMessage="1" showErrorMessage="1" sqref="R11:R13">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topLeftCell="A13" zoomScale="85" zoomScaleNormal="85" workbookViewId="0">
      <selection activeCell="A14" sqref="A14:B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7"/>
      <c r="B11" s="147"/>
    </row>
    <row r="12" spans="1:2" ht="39.75" customHeight="1" x14ac:dyDescent="0.25">
      <c r="A12" s="145" t="s">
        <v>167</v>
      </c>
      <c r="B12" s="145"/>
    </row>
    <row r="13" spans="1:2" ht="138.75" customHeight="1" x14ac:dyDescent="0.25">
      <c r="A13" s="140" t="s">
        <v>168</v>
      </c>
      <c r="B13" s="140"/>
    </row>
    <row r="14" spans="1:2" ht="174.75" customHeight="1" x14ac:dyDescent="0.25">
      <c r="A14" s="140" t="s">
        <v>169</v>
      </c>
      <c r="B14" s="140"/>
    </row>
    <row r="15" spans="1:2" ht="104.25" customHeight="1" x14ac:dyDescent="0.25">
      <c r="A15" s="142" t="s">
        <v>160</v>
      </c>
      <c r="B15" s="142"/>
    </row>
    <row r="16" spans="1:2" ht="66" customHeight="1" x14ac:dyDescent="0.25">
      <c r="A16" s="146" t="s">
        <v>32</v>
      </c>
      <c r="B16" s="146"/>
    </row>
    <row r="17" spans="1:2" x14ac:dyDescent="0.25">
      <c r="A17" s="115"/>
      <c r="B17" s="115"/>
    </row>
    <row r="18" spans="1:2" ht="48.75" customHeight="1" x14ac:dyDescent="0.25"/>
    <row r="19" spans="1:2" ht="79.5" customHeight="1" x14ac:dyDescent="0.25"/>
  </sheetData>
  <sheetProtection password="DCF5" sheet="1" objects="1" scenarios="1"/>
  <mergeCells count="16">
    <mergeCell ref="A9:B9"/>
    <mergeCell ref="A10:B10"/>
    <mergeCell ref="A12:B12"/>
    <mergeCell ref="A16:B16"/>
    <mergeCell ref="A15:B15"/>
    <mergeCell ref="A11:B11"/>
    <mergeCell ref="A14:B14"/>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1"/>
      <c r="B8" s="151"/>
    </row>
    <row r="9" spans="1:2" x14ac:dyDescent="0.25">
      <c r="A9" s="153" t="s">
        <v>38</v>
      </c>
      <c r="B9" s="153"/>
    </row>
    <row r="10" spans="1:2" ht="66" customHeight="1" x14ac:dyDescent="0.25">
      <c r="A10" s="148" t="s">
        <v>147</v>
      </c>
      <c r="B10" s="148"/>
    </row>
    <row r="11" spans="1:2" ht="79.900000000000006" customHeight="1" x14ac:dyDescent="0.25">
      <c r="A11" s="155" t="s">
        <v>132</v>
      </c>
      <c r="B11" s="155"/>
    </row>
    <row r="12" spans="1:2" ht="112.5" customHeight="1" x14ac:dyDescent="0.25">
      <c r="A12" s="148" t="s">
        <v>133</v>
      </c>
      <c r="B12" s="148"/>
    </row>
    <row r="13" spans="1:2" x14ac:dyDescent="0.25">
      <c r="A13" s="85"/>
      <c r="B13" s="85"/>
    </row>
    <row r="14" spans="1:2" ht="15.6"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1.75" customHeight="1" x14ac:dyDescent="0.25">
      <c r="A57" s="150" t="s">
        <v>143</v>
      </c>
      <c r="B57" s="150"/>
    </row>
    <row r="58" spans="1:2" ht="49.15" customHeight="1" x14ac:dyDescent="0.25">
      <c r="A58" s="148" t="s">
        <v>140</v>
      </c>
      <c r="B58" s="14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1"/>
      <c r="B8" s="151"/>
    </row>
    <row r="9" spans="1:2" x14ac:dyDescent="0.25">
      <c r="A9" s="153" t="s">
        <v>38</v>
      </c>
      <c r="B9" s="153"/>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0.25" customHeight="1" x14ac:dyDescent="0.25">
      <c r="A57" s="150" t="s">
        <v>139</v>
      </c>
      <c r="B57" s="150"/>
    </row>
    <row r="58" spans="1:2" ht="49.35" customHeight="1" x14ac:dyDescent="0.25">
      <c r="A58" s="148" t="s">
        <v>140</v>
      </c>
      <c r="B58" s="14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2019-11-27T05:32:48Z</dcterms:modified>
  <cp:contentStatus>v2017_1</cp:contentStatus>
</cp:coreProperties>
</file>