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J2" i="4" l="1"/>
  <c r="L2" i="4" l="1"/>
  <c r="K2" i="4" s="1"/>
  <c r="K4" i="4" s="1"/>
  <c r="J4" i="4" l="1"/>
  <c r="E4" i="4"/>
  <c r="L4" i="4" l="1"/>
</calcChain>
</file>

<file path=xl/sharedStrings.xml><?xml version="1.0" encoding="utf-8"?>
<sst xmlns="http://schemas.openxmlformats.org/spreadsheetml/2006/main" count="22" uniqueCount="22">
  <si>
    <t>№</t>
  </si>
  <si>
    <t>Описание позиции для извещения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</si>
  <si>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</si>
  <si>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</si>
  <si>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</si>
  <si>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</si>
  <si>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</si>
  <si>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</si>
  <si>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</si>
  <si>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</si>
  <si>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</si>
  <si>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Заказчик/Место поставки</t>
  </si>
  <si>
    <t>RUB</t>
  </si>
  <si>
    <t>Итого:</t>
  </si>
  <si>
    <t>Не допустимо</t>
  </si>
  <si>
    <t>АО "Челябинскгоргаз" г. Челябинск, ул. Рылеева, д. 8</t>
  </si>
  <si>
    <t>Характеристики</t>
  </si>
  <si>
    <t>Срок оказания услуг</t>
  </si>
  <si>
    <t>Дооборудование автомобилей</t>
  </si>
  <si>
    <t xml:space="preserve">Переоборудование на КПГ (метан) двух Автомобилей Toyota CAMRY ДВС 2,5л 2020гв. Система впрыска газа DiGitronic или OMVL, баллоны от 100 литров, новые и не ранее 2020года выпуска.                                                                                                                                                                                                                                                                                                           Требования к установке:
1) На каждом автомобиле должно быть не менее 1 баллона типа КПГ-2 (CNG-2) объемом не менее 100л с периодом гидравлического испытания (освидетельствования) не менее 5 лет с даты изготовления баллона;
2) Газовый баллон должны быть новым, 2020года выпуска и соответствовать: ГОСТ ISO 11439-2014. «Межгосударственный стандарт. Газовые баллоны. Баллоны высокого давления для хранения на транспортном средстве природного газа как топлива», на каждый газовый баллон должен быть паспорт;
3) Все элементы газобаллонного оборудования (далее по тексту ГБО) должны быть новые (не ранее 2020года выпуска), применение ранее использованных материалов не допускается;
4) Баллон комплектуется предохранительным вентилем с электромагнитным клапаном;
5) На каждый автомобиль устанавливается вариатор опережения угла зажигания производства «60-2» модели 1, подключение к проводке датчика положения коленвала только через переходник Типа 2 и строго в соответствии с техническим руководством версии 1.7;
6) Установленное оборудование и баллоны должны иметь сертификат соответствия ТР ТС 018/2011;
7) Индикация уровня топлива (давления газа) в газовом баллоне должна быть выведена на кнопку управления ГБО в салоне автомобиля;
8) Требования к комплектации ГБО, размещению и установки баллонов:
1. установка баллонов должна производиться в соответствии с ФНП "Правила промышленной безопасности опасных производственных объектов, на которых используется оборудование, работающее под избыточным давлением», ОСТ 37.001.653-99;
2. баллон размещается, с зазором не менее 3 см до элементов кузова автомобиля, вдоль перегородки грузового и пассажирского отсека, между колесных арок на жесткой раме;
4. рама должна крепиться к кузову автомобиля не менее чем в 4-х местах болтами не менее М 12;
5. основания рамы в длину должно быть более 2/3 ширины баллона;
6. хомуты для крепления баллонов к раме должны быть из стали толщиной не менее 2мм. и шириной 40-50 мм;
7. крепление баллонов хомутами должно производиться через резиновую прокладку исключающую самопроизвольное выскальзывание из-под хомута, ширина прокладки должна быть более ширины хомута на 10-20 мм.
8. все элементы рамы и креплений баллонов должны быть загрунтованы и окрашены в черный цвет;
9. размещенный газовый баллон не должен ограничивать доступ к запасному колесу.
9. Вместе с каждым газобаллонным автомобилем передаются:
1) Руководство по эксплуатации установленного газобаллонного оборудования (ГБО) с копиями действующих сертификатов соответствия на установленные компоненты ГБО;
2) Гарантийная (сервисная) книжка на ГБО;
3) Паспорта и сертификат соответствия на газовые баллоны;
4) Документы для регистрации внесённых изменений в конструкцию ТС в органах ГИБДД. (Заключение, Протокол испытаний, сертификат на вид деятельности, сертификат на оборудование и т.д.).
10.  Исполнитель должен иметь сертификат на право установки газобаллонного оборудования;
11.  Исполнитель должен иметь базу для установки газобаллонного оборудования на автомобили в черте г. Челябинска для монтажа ГБО и последующего выполнения технического обслуживания и гарантийного ремонта установленного газобаллонного оборудования;
12.  Гарантия на установленное оборудование не менее 1 календарного года с момента подписания акта выполненных работ.
</t>
  </si>
  <si>
    <t>усл. Ед</t>
  </si>
  <si>
    <t>Услуги оказываются по заявкам. Срок оказания услуг - 3 рабочих дня с даты получения заявки. Срок выставления заявок - по 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</si>
</sst>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="90" zoomScaleNormal="90" workbookViewId="0">
      <selection activeCell="J4" sqref="J4"/>
    </sheetView>
  </sheetViews>
  <sheetFormatPr defaultRowHeight="15" x14ac:dyDescent="0.25"/>
  <cols>
    <col min="1" max="1" width="8" customWidth="1"/>
    <col min="2" max="2" width="22.28515625" customWidth="1"/>
    <col min="3" max="3" width="193" customWidth="1"/>
    <col min="4" max="4" width="15" customWidth="1"/>
    <col min="5" max="5" width="11.28515625" customWidth="1"/>
    <col min="6" max="6" width="6" customWidth="1"/>
    <col min="7" max="7" width="8" customWidth="1"/>
    <col min="8" max="8" width="11.5703125" customWidth="1"/>
    <col min="9" max="9" width="12.140625" customWidth="1"/>
    <col min="10" max="10" width="14" customWidth="1"/>
    <col min="11" max="11" width="12.5703125" customWidth="1"/>
    <col min="12" max="12" width="14.28515625" customWidth="1"/>
    <col min="13" max="13" width="25.28515625" customWidth="1"/>
    <col min="14" max="14" width="27.42578125" customWidth="1"/>
  </cols>
  <sheetData>
    <row r="1" spans="1:14" ht="30" x14ac:dyDescent="0.25">
      <c r="A1" s="1" t="s">
        <v>0</v>
      </c>
      <c r="B1" s="1" t="s">
        <v>1</v>
      </c>
      <c r="C1" s="1" t="s">
        <v>16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17</v>
      </c>
      <c r="N1" s="1" t="s">
        <v>11</v>
      </c>
    </row>
    <row r="2" spans="1:14" ht="409.5" customHeight="1" x14ac:dyDescent="0.25">
      <c r="A2" s="9">
        <v>1</v>
      </c>
      <c r="B2" s="5" t="s">
        <v>18</v>
      </c>
      <c r="C2" s="7" t="s">
        <v>19</v>
      </c>
      <c r="D2" s="5" t="s">
        <v>14</v>
      </c>
      <c r="E2" s="11">
        <v>2</v>
      </c>
      <c r="F2" s="5" t="s">
        <v>20</v>
      </c>
      <c r="G2" s="13" t="s">
        <v>12</v>
      </c>
      <c r="H2" s="15">
        <v>0.2</v>
      </c>
      <c r="I2" s="11">
        <v>110353.33</v>
      </c>
      <c r="J2" s="11">
        <f>I2*E2</f>
        <v>220706.66</v>
      </c>
      <c r="K2" s="17">
        <f>L2-J2</f>
        <v>44141.331999999966</v>
      </c>
      <c r="L2" s="11">
        <f>J2*1.2</f>
        <v>264847.99199999997</v>
      </c>
      <c r="M2" s="5" t="s">
        <v>21</v>
      </c>
      <c r="N2" s="5" t="s">
        <v>15</v>
      </c>
    </row>
    <row r="3" spans="1:14" ht="102" customHeight="1" x14ac:dyDescent="0.25">
      <c r="A3" s="10"/>
      <c r="B3" s="6"/>
      <c r="C3" s="8"/>
      <c r="D3" s="6"/>
      <c r="E3" s="12"/>
      <c r="F3" s="6"/>
      <c r="G3" s="14"/>
      <c r="H3" s="16"/>
      <c r="I3" s="12"/>
      <c r="J3" s="12"/>
      <c r="K3" s="18"/>
      <c r="L3" s="12"/>
      <c r="M3" s="6"/>
      <c r="N3" s="6"/>
    </row>
    <row r="4" spans="1:14" x14ac:dyDescent="0.25">
      <c r="A4" s="3" t="s">
        <v>13</v>
      </c>
      <c r="B4" s="2"/>
      <c r="C4" s="2"/>
      <c r="D4" s="2"/>
      <c r="E4" s="4">
        <f>SUM(E2:E2)</f>
        <v>2</v>
      </c>
      <c r="F4" s="2"/>
      <c r="G4" s="2"/>
      <c r="H4" s="2"/>
      <c r="I4" s="2"/>
      <c r="J4" s="4">
        <f>SUM(J2:J2)</f>
        <v>220706.66</v>
      </c>
      <c r="K4" s="4">
        <f>SUM(K2:K2)</f>
        <v>44141.331999999966</v>
      </c>
      <c r="L4" s="4">
        <f>SUM(L2:L2)</f>
        <v>264847.99199999997</v>
      </c>
      <c r="M4" s="2"/>
      <c r="N4" s="2"/>
    </row>
  </sheetData>
  <mergeCells count="14">
    <mergeCell ref="M2:M3"/>
    <mergeCell ref="N2:N3"/>
    <mergeCell ref="G2:G3"/>
    <mergeCell ref="H2:H3"/>
    <mergeCell ref="I2:I3"/>
    <mergeCell ref="J2:J3"/>
    <mergeCell ref="K2:K3"/>
    <mergeCell ref="L2:L3"/>
    <mergeCell ref="F2:F3"/>
    <mergeCell ref="C2:C3"/>
    <mergeCell ref="A2:A3"/>
    <mergeCell ref="B2:B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2020-10-08T06:08:36Z</dcterms:modified>
</cp:coreProperties>
</file>