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<sst xmlns="http://schemas.openxmlformats.org/spreadsheetml/2006/main" count="403" uniqueCount="216">
  <si>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</si>
  <si>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</si>
  <si>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</si>
  <si>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</si>
  <si>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</si>
  <si>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</si>
  <si>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</si>
  <si>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</si>
  <si>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</si>
  <si>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</si>
  <si>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</si>
  <si>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</si>
  <si>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</si>
  <si>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</si>
  <si>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</si>
  <si>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</si>
  <si>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</si>
  <si>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</si>
  <si>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</si>
  <si>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</si>
  <si>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</si>
  <si>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</si>
  <si>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</si>
  <si>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</si>
  <si>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</si>
  <si>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</si>
  <si>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</si>
  <si>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</si>
  <si>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</si>
  <si>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</si>
  <si>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</si>
  <si>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</si>
  <si>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</si>
  <si>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</si>
  <si>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</si>
  <si>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</si>
  <si>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</si>
  <si>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</si>
  <si>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</si>
  <si>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</si>
  <si>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</si>
  <si>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</si>
  <si>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</si>
  <si>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</si>
  <si>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</si>
  <si>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</si>
  <si>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</si>
  <si>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</si>
  <si>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</si>
  <si>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</si>
  <si>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</si>
  <si>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</si>
  <si>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</si>
  <si>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</si>
  <si>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</si>
  <si>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</si>
  <si>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</si>
  <si>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</si>
  <si>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</si>
  <si>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</si>
  <si>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</si>
  <si>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</si>
  <si>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</si>
  <si>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</si>
  <si>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</si>
  <si>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</si>
  <si>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</si>
  <si>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</si>
  <si>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</si>
  <si>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</si>
  <si>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</si>
  <si>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</si>
  <si>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</si>
  <si>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</si>
  <si>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</si>
  <si>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</si>
  <si>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</si>
  <si>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</si>
  <si>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</si>
  <si>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</si>
  <si>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</si>
  <si>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</si>
  <si>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</si>
  <si>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</si>
  <si>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</si>
  <si>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</si>
  <si>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</si>
  <si>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</si>
  <si>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</si>
  <si>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</si>
  <si>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</si>
  <si>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</si>
  <si>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</si>
  <si>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</si>
  <si>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</si>
  <si>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</si>
  <si>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</si>
  <si>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</si>
  <si>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</si>
  <si>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</si>
  <si>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</si>
  <si>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</si>
  <si>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</si>
  <si>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</si>
  <si>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</si>
  <si>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</si>
  <si>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</si>
  <si>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</si>
  <si>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</si>
  <si>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</si>
  <si>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</si>
  <si>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</si>
  <si>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</si>
  <si>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</si>
  <si>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</si>
  <si>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</si>
  <si>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</si>
  <si>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</si>
  <si>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</si>
  <si>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</si>
  <si>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</si>
  <si>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</si>
  <si>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</si>
  <si>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</si>
  <si>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</si>
  <si>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</si>
  <si>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</si>
  <si>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</si>
  <si>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</si>
  <si>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</si>
  <si>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</si>
  <si>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</si>
  <si>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</si>
  <si>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</si>
  <si>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</si>
  <si>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</si>
  <si>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</si>
  <si>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</si>
  <si>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</si>
  <si>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</si>
  <si>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</si>
  <si>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</si>
  <si>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</si>
  <si>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</si>
  <si>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</si>
  <si>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</si>
  <si>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</si>
  <si>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</si>
  <si>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</si>
  <si>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</si>
  <si>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</si>
  <si>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</si>
  <si>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</si>
  <si>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</si>
  <si>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</si>
  <si>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</si>
  <si>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</si>
  <si>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</si>
  <si>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</si>
  <si>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</si>
  <si>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</si>
  <si>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</si>
  <si>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</si>
  <si>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</si>
  <si>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</si>
  <si>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</si>
  <si>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</si>
  <si>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</si>
  <si>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</si>
  <si>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</si>
  <si>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</si>
  <si>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</si>
  <si>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</si>
  <si>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</si>
  <si>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</si>
  <si>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</si>
  <si>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</si>
  <si>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</si>
  <si>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</si>
  <si>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</si>
  <si>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</si>
  <si>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</si>
  <si>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</si>
  <si>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</si>
  <si>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</si>
  <si>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</si>
  <si>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</si>
  <si>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</si>
  <si>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</si>
  <si>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</si>
  <si>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</si>
  <si>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</si>
  <si>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</si>
  <si>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</si>
  <si>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</si>
  <si>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</si>
  <si>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</si>
  <si>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</si>
  <si>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</si>
  <si>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</si>
  <si>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</si>
  <si>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</si>
  <si>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</si>
  <si>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</si>
  <si>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de5fa1c9-acc5-4fa5-ba85-25008392a63b</t>
  </si>
  <si>
    <t>Заземлитель анодный АЗМ-3ХК-СУГАЗ,глубинный</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</si>
  <si>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</si>
  <si>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</si>
  <si>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</si>
  <si>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</si>
  <si>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</si>
  <si>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</si>
  <si>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</si>
  <si>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de03dc93-ceb0-4042-9d81-5682de2c5298</t>
  </si>
  <si>
    <t>2c1cde79-7588-493b-ba7a-8ce573f28f64</t>
  </si>
  <si>
    <t>27d6d3df-e816-11e8-82fa-005056b8f04c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</si>
</sst>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176646</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8</v>
      </c>
      <c r="D11" s="183" t="s">
        <v>205</v>
      </c>
      <c r="E11" s="184" t="s">
        <v>77</v>
      </c>
      <c r="F11" s="185" t="s">
        <v>77</v>
      </c>
      <c r="G11" s="186" t="s">
        <v>118</v>
      </c>
      <c r="H11" s="186" t="s">
        <v>118</v>
      </c>
      <c r="I11" s="187"/>
      <c r="J11" s="188" t="s">
        <v>206</v>
      </c>
      <c r="K11" s="182" t="s">
        <v>207</v>
      </c>
      <c r="L11" s="182">
        <v>100</v>
      </c>
      <c r="M11" s="182" t="s">
        <v>208</v>
      </c>
      <c r="N11" s="189">
        <v>100</v>
      </c>
      <c r="O11" s="182" t="s">
        <v>209</v>
      </c>
      <c r="P11" s="182" t="s">
        <v>210</v>
      </c>
      <c r="Q11" s="185" t="s">
        <v>211</v>
      </c>
      <c r="R11" s="190">
        <v>1538500</v>
      </c>
      <c r="S11" s="191">
        <v>15385</v>
      </c>
      <c r="T11" s="192" t="s">
        <v>107</v>
      </c>
      <c r="U11" s="190">
        <v>15385</v>
      </c>
      <c r="V11" s="193">
        <f>ROUND(ROUND(S11,2)*ROUND(L11,3),2)</f>
        <v>1538500</v>
      </c>
      <c r="W11" s="193">
        <f>ROUND(V11*IF(UPPER(T11)="20%",20,1)*IF(UPPER(T11)="18%",18,1)*IF(UPPER(T11)="10%",10,1)*IF(UPPER(T11)="НДС не облагается",0,1)/100,2)</f>
        <v>276930</v>
      </c>
      <c r="X11" s="193">
        <f>ROUND(W11+V11,2)</f>
        <v>1815430</v>
      </c>
      <c r="Y11" s="194">
        <f>IF(S11&gt;IF(U11=0,S11,U11),1,0)</f>
        <v>0</v>
      </c>
      <c r="Z11" s="194">
        <f t="shared" ref="Z11" si="0">X11</f>
        <v>1815430</v>
      </c>
      <c r="AA11" s="194">
        <f t="shared" ref="AA11" si="1">W11</f>
        <v>276930</v>
      </c>
      <c r="AB11" s="194">
        <f t="shared" ref="AB11" si="2">V11</f>
        <v>1538500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1815430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1538500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276930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176646</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176646</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176646</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2018-11-14T19:34:26Z</dcterms:modified>
  <cp:contentStatus>v2017_1</cp:contentStatus>
</cp:coreProperties>
</file>