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ks-65\внешняя\Романова Т\Пшеничная 7\"/>
    </mc:Choice>
  </mc:AlternateContent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3" l="1"/>
  <c r="H17" i="23" l="1"/>
  <c r="H18" i="23" s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<sst xmlns="http://schemas.openxmlformats.org/spreadsheetml/2006/main" count="61" uniqueCount="61">
  <si>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</si>
  <si>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</si>
  <si>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</si>
  <si>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</si>
  <si>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</si>
  <si>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</si>
  <si>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</si>
  <si>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</si>
  <si>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</si>
  <si>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</si>
  <si>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</si>
  <si>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</si>
  <si>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</si>
  <si>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</si>
  <si>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</si>
  <si>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</si>
  <si>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</si>
  <si>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</si>
  <si>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</si>
  <si>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</si>
  <si>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</si>
  <si>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</si>
  <si>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</si>
  <si>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</si>
  <si>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</si>
  <si>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</si>
  <si>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</si>
  <si>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</si>
  <si>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</si>
  <si>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</si>
  <si>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</si>
  <si>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</si>
  <si>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</si>
  <si>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</si>
  <si>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</si>
  <si>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</si>
  <si>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</si>
  <si>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</si>
  <si>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</si>
  <si>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</si>
  <si>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</si>
  <si>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</si>
  <si>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</si>
  <si>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</si>
  <si>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</si>
  <si>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</si>
  <si>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</si>
  <si>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</si>
  <si>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</si>
  <si>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</si>
  <si>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</si>
  <si>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</si>
  <si>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</si>
  <si>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</si>
  <si>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</si>
  <si>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Составлен (а) в ценах на 2 квартал 2020 года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</si>
  <si>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</si>
  <si>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</si>
  <si>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</si>
  <si>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</si>
  <si>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>Газопровод низкого давления от точки подключения до границы земельного участка по адресу: г. Челябинск, Ленинский район, пос. Сухомесово,                                                   ул. Пшеничная, 7.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</si>
</sst>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A20" sqref="A20: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53</v>
      </c>
      <c r="F2" s="54"/>
      <c r="G2" s="54"/>
      <c r="H2" s="54"/>
    </row>
    <row r="3" spans="1:11" ht="20.25" customHeight="1" x14ac:dyDescent="0.25">
      <c r="A3" s="55" t="s">
        <v>52</v>
      </c>
      <c r="B3" s="55"/>
      <c r="C3" s="55"/>
      <c r="E3" s="55" t="s">
        <v>54</v>
      </c>
      <c r="F3" s="55"/>
      <c r="G3" s="55"/>
      <c r="H3" s="55"/>
    </row>
    <row r="5" spans="1:11" ht="30.75" customHeight="1" x14ac:dyDescent="0.25">
      <c r="A5" s="51" t="s">
        <v>60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51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175449.56</v>
      </c>
      <c r="G10" s="45"/>
      <c r="H10" t="s">
        <v>19</v>
      </c>
    </row>
    <row r="11" spans="1:11" x14ac:dyDescent="0.25">
      <c r="A11" t="s">
        <v>55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50</v>
      </c>
      <c r="C16" s="1" t="s">
        <v>8</v>
      </c>
      <c r="D16" s="9">
        <v>137580</v>
      </c>
      <c r="E16" s="9">
        <f>H16-D16</f>
        <v>1182</v>
      </c>
      <c r="F16" s="9"/>
      <c r="G16" s="9"/>
      <c r="H16" s="9">
        <v>138762</v>
      </c>
      <c r="I16" s="4"/>
      <c r="J16" s="4"/>
    </row>
    <row r="17" spans="1:10" ht="15.75" customHeight="1" x14ac:dyDescent="0.25">
      <c r="A17" s="31"/>
      <c r="B17" s="13"/>
      <c r="C17" s="32" t="s">
        <v>59</v>
      </c>
      <c r="D17" s="9"/>
      <c r="E17" s="9"/>
      <c r="F17" s="9"/>
      <c r="G17" s="9"/>
      <c r="H17" s="9">
        <f>ROUND(H16/100*3.3,2)</f>
        <v>4579.1499999999996</v>
      </c>
      <c r="I17" s="4"/>
      <c r="J17" s="4"/>
    </row>
    <row r="18" spans="1:10" ht="15.75" customHeight="1" x14ac:dyDescent="0.25">
      <c r="A18" s="31"/>
      <c r="B18" s="13"/>
      <c r="C18" s="32" t="s">
        <v>57</v>
      </c>
      <c r="D18" s="9"/>
      <c r="E18" s="9"/>
      <c r="F18" s="9"/>
      <c r="G18" s="9"/>
      <c r="H18" s="9">
        <f>H17+H16</f>
        <v>143341.15</v>
      </c>
      <c r="I18" s="4"/>
      <c r="J18" s="4"/>
    </row>
    <row r="19" spans="1:10" ht="15.75" customHeight="1" x14ac:dyDescent="0.25">
      <c r="A19" s="31"/>
      <c r="B19" s="30"/>
      <c r="C19" s="32" t="s">
        <v>56</v>
      </c>
      <c r="D19" s="9"/>
      <c r="E19" s="9"/>
      <c r="F19" s="9"/>
      <c r="G19" s="9"/>
      <c r="H19" s="9">
        <f>ROUND(H18/100*2,2)</f>
        <v>2866.82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146207.97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29241.59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175449.56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58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2019-05-17T10:33:38Z</cp:lastPrinted>
  <dcterms:created xsi:type="dcterms:W3CDTF">2015-09-28T09:43:35Z</dcterms:created>
  <dcterms:modified xsi:type="dcterms:W3CDTF">2020-09-11T03:01:16Z</dcterms:modified>
</cp:coreProperties>
</file>