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'1.1.'!$D$20:$D$1129</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'1.1.'!$M$20:$M$65537</definedName>
    <definedName name="НаименованиеПредметаЗакупки">'1.1.'!$D$9</definedName>
    <definedName name="НомерСертификатаИмя">'1.1.'!$K$20:$K$65537</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9" i="1" l="1"/>
  <c r="AG19" i="1"/>
  <c r="AF19" i="1"/>
  <c r="AE19" i="1"/>
  <c r="AD19" i="1"/>
  <c r="Z19" i="1"/>
  <c r="W19" i="1"/>
  <c r="AC19" i="1" s="1"/>
  <c r="AH18" i="1"/>
  <c r="AG18" i="1"/>
  <c r="AF18" i="1"/>
  <c r="AE18" i="1"/>
  <c r="AD18" i="1"/>
  <c r="Z18" i="1"/>
  <c r="W18" i="1"/>
  <c r="X18" i="1" s="1"/>
  <c r="AH17" i="1"/>
  <c r="AG17" i="1"/>
  <c r="AF17" i="1"/>
  <c r="AE17" i="1"/>
  <c r="AD17" i="1"/>
  <c r="AC17" i="1"/>
  <c r="Z17" i="1"/>
  <c r="W17" i="1"/>
  <c r="X17" i="1" s="1"/>
  <c r="AH16" i="1"/>
  <c r="AG16" i="1"/>
  <c r="AF16" i="1"/>
  <c r="AE16" i="1"/>
  <c r="AD16" i="1"/>
  <c r="Z16" i="1"/>
  <c r="W16" i="1"/>
  <c r="X16" i="1" s="1"/>
  <c r="AH15" i="1"/>
  <c r="AG15" i="1"/>
  <c r="AF15" i="1"/>
  <c r="AE15" i="1"/>
  <c r="AD15" i="1"/>
  <c r="Z15" i="1"/>
  <c r="W15" i="1"/>
  <c r="X15" i="1" s="1"/>
  <c r="AH14" i="1"/>
  <c r="AG14" i="1"/>
  <c r="AF14" i="1"/>
  <c r="AE14" i="1"/>
  <c r="AD14" i="1"/>
  <c r="AC14" i="1"/>
  <c r="Z14" i="1"/>
  <c r="W14" i="1"/>
  <c r="X14" i="1" s="1"/>
  <c r="AH13" i="1"/>
  <c r="AG13" i="1"/>
  <c r="AF13" i="1"/>
  <c r="AE13" i="1"/>
  <c r="AD13" i="1"/>
  <c r="Z13" i="1"/>
  <c r="W13" i="1"/>
  <c r="AC13" i="1" s="1"/>
  <c r="AH12" i="1"/>
  <c r="AG12" i="1"/>
  <c r="AF12" i="1"/>
  <c r="AE12" i="1"/>
  <c r="AD12" i="1"/>
  <c r="Z12" i="1"/>
  <c r="W12" i="1"/>
  <c r="AC12" i="1" s="1"/>
  <c r="AH11" i="1"/>
  <c r="AG11" i="1"/>
  <c r="AF11" i="1"/>
  <c r="AE11" i="1"/>
  <c r="AD11" i="1"/>
  <c r="Z11" i="1"/>
  <c r="W11" i="1"/>
  <c r="AC11" i="1" s="1"/>
  <c r="X19" i="1" l="1"/>
  <c r="AB19" i="1" s="1"/>
  <c r="AC16" i="1"/>
  <c r="AC18" i="1"/>
  <c r="AC15" i="1"/>
  <c r="Y15" i="1"/>
  <c r="AA15" i="1" s="1"/>
  <c r="AI15" i="1" s="1"/>
  <c r="AB15" i="1"/>
  <c r="AB18" i="1"/>
  <c r="Y18" i="1"/>
  <c r="AA18" i="1" s="1"/>
  <c r="AI18" i="1" s="1"/>
  <c r="AB16" i="1"/>
  <c r="Y16" i="1"/>
  <c r="AA16" i="1" s="1"/>
  <c r="AI16" i="1" s="1"/>
  <c r="AB14" i="1"/>
  <c r="Y14" i="1"/>
  <c r="AA14" i="1" s="1"/>
  <c r="AI14" i="1" s="1"/>
  <c r="Y17" i="1"/>
  <c r="AA17" i="1" s="1"/>
  <c r="AI17" i="1" s="1"/>
  <c r="AB17" i="1"/>
  <c r="Y19" i="1"/>
  <c r="AA19" i="1" s="1"/>
  <c r="AI19" i="1" s="1"/>
  <c r="X12" i="1"/>
  <c r="X11" i="1"/>
  <c r="X13" i="1"/>
  <c r="AB13" i="1" l="1"/>
  <c r="Y13" i="1"/>
  <c r="AA13" i="1" s="1"/>
  <c r="AI13" i="1" s="1"/>
  <c r="AB12" i="1"/>
  <c r="Y12" i="1"/>
  <c r="AA12" i="1" s="1"/>
  <c r="AI12" i="1" s="1"/>
  <c r="AB11" i="1"/>
  <c r="Y11" i="1"/>
  <c r="AA11" i="1" s="1"/>
  <c r="AI11" i="1" s="1"/>
  <c r="E6" i="7" l="1"/>
  <c r="D6" i="7"/>
  <c r="F6" i="7"/>
  <c r="G6" i="7"/>
  <c r="H5" i="1" l="1"/>
  <c r="H4" i="1"/>
  <c r="H7" i="1" l="1"/>
  <c r="AI8" i="1" l="1"/>
</calcChain>
</file>

<file path=xl/sharedStrings.xml><?xml version="1.0" encoding="utf-8"?>
<sst xmlns="http://schemas.openxmlformats.org/spreadsheetml/2006/main" count="375" uniqueCount="194">
  <si>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</si>
  <si>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</si>
  <si>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</si>
  <si>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</si>
  <si>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</si>
  <si>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</si>
  <si>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</si>
  <si>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</si>
  <si>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</si>
  <si>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</si>
  <si>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</si>
  <si>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</si>
  <si>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</si>
  <si>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</si>
  <si>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</si>
  <si>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</si>
  <si>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</si>
  <si>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</si>
  <si>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</si>
  <si>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</si>
  <si>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</si>
  <si>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</si>
  <si>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</si>
  <si>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</si>
  <si>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</si>
  <si>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</si>
  <si>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</si>
  <si>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</si>
  <si>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</si>
  <si>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</si>
  <si>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</si>
  <si>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</si>
  <si>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</si>
  <si>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</si>
  <si>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</si>
  <si>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</si>
  <si>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</si>
  <si>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</si>
  <si>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</si>
  <si>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</si>
  <si>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</si>
  <si>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</si>
  <si>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</si>
  <si>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</si>
  <si>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</si>
  <si>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</si>
  <si>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</si>
  <si>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</si>
  <si>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</si>
  <si>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</si>
  <si>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</si>
  <si>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</si>
  <si>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</si>
  <si>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</si>
  <si>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</si>
  <si>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</si>
  <si>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</si>
  <si>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</si>
  <si>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</si>
  <si>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</si>
  <si>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</si>
  <si>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</si>
  <si>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</si>
  <si>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</si>
  <si>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</si>
  <si>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</si>
  <si>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</si>
  <si>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</si>
  <si>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</si>
  <si>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</si>
  <si>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</si>
  <si>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</si>
  <si>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</si>
  <si>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</si>
  <si>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</si>
  <si>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</si>
  <si>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</si>
  <si>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</si>
  <si>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</si>
  <si>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</si>
  <si>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</si>
  <si>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</si>
  <si>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</si>
  <si>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</si>
  <si>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</si>
  <si>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</si>
  <si>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</si>
  <si>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</si>
  <si>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</si>
  <si>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</si>
  <si>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</si>
  <si>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</si>
  <si>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</si>
  <si>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</si>
  <si>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</si>
  <si>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</si>
  <si>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</si>
  <si>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</si>
  <si>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</si>
  <si>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</si>
  <si>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</si>
  <si>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</si>
  <si>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</si>
  <si>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</si>
  <si>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</si>
  <si>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</si>
  <si>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</si>
  <si>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</si>
  <si>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</si>
  <si>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</si>
  <si>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</si>
  <si>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</si>
  <si>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</si>
  <si>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</si>
  <si>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</si>
  <si>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</si>
  <si>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</si>
  <si>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</si>
  <si>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</si>
  <si>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</si>
  <si>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</si>
  <si>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</si>
  <si>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</si>
  <si>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</si>
  <si>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</si>
  <si>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</si>
  <si>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</si>
  <si>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</si>
  <si>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</si>
  <si>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</si>
  <si>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</si>
  <si>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</si>
  <si>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</si>
  <si>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</si>
  <si>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</si>
  <si>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</si>
  <si>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</si>
  <si>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</si>
  <si>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</si>
  <si>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</si>
  <si>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</si>
  <si>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</si>
  <si>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</si>
  <si>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</si>
  <si>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</si>
  <si>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</si>
  <si>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</si>
  <si>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</si>
  <si>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</si>
  <si>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</si>
  <si>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</si>
  <si>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</si>
  <si>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</si>
  <si>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</si>
  <si>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</si>
  <si>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</si>
  <si>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</si>
  <si>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</si>
  <si>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</si>
  <si>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</si>
  <si>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</si>
  <si>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</si>
  <si>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</si>
  <si>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</si>
  <si>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</si>
  <si>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</si>
  <si>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</si>
  <si>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</si>
  <si>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</si>
  <si>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Описание поставляемого товара</t>
  </si>
  <si>
    <t>ИНСТРУКЦИЯ ПО ЗАПОЛНЕНИЮ Описание поставляемого товара</t>
  </si>
  <si>
    <t>674b30cb-c78e-4ca7-82af-adecfab0a3b5</t>
  </si>
  <si>
    <t>Муфта электросварная ПЭ100 SDR11 D63</t>
  </si>
  <si>
    <t>Укажите номер сертификата или выберите &lt;&lt;Нет&gt;&gt;</t>
  </si>
  <si>
    <t>Штука</t>
  </si>
  <si>
    <t>11085</t>
  </si>
  <si>
    <t>Акционерное общество "Челябинскгоргаз"</t>
  </si>
  <si>
    <t>454087, г. Челябинск, ул. Рылеева, д. 8</t>
  </si>
  <si>
    <t>8e8e72e2-9b42-4cf2-988a-a73cc23e6353</t>
  </si>
  <si>
    <t>Муфта электросварная усилительная ПЭ100 SDR11 D110</t>
  </si>
  <si>
    <t>98e26604-d084-42ae-8a8e-361aabe0c016</t>
  </si>
  <si>
    <t>Седелка электросварная (головная часть) с фрезой ПЭ100 SDR11 D63х32</t>
  </si>
  <si>
    <t>d0daac24-34e3-406c-b8c0-1a60d1565037</t>
  </si>
  <si>
    <t>Отвод электросварной 90град.ПЭ100 SDR11 D63</t>
  </si>
  <si>
    <t>bc1d7608-f28f-4ee5-80e9-10c09ed18fc6</t>
  </si>
  <si>
    <t>Отвод седелочный электросварной ПЭ100 SDR11 D160х63</t>
  </si>
  <si>
    <t>2d675823-0f27-4030-be38-e1339158c118</t>
  </si>
  <si>
    <t>Отвод седелочный электросварной</t>
  </si>
  <si>
    <t>b26ba132-a415-4f94-8110-764e22bffff6</t>
  </si>
  <si>
    <t>3a53cbf5-fc86-47c7-9f6a-5a758b56d169</t>
  </si>
  <si>
    <t>Соединение неразъемное полиэтилен-сталь</t>
  </si>
  <si>
    <t>a6e624f5-75a2-4834-8dcd-484d295563d2</t>
  </si>
  <si>
    <t>Соединение неразъемное полиэтилен-сталь D90х89 ПЭ100 SDR11</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</si>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</sst>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9"/>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169</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193</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324143</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IF(SUM(AI9:AI23)*100/MAX(SUM(AA10:AA20),1)&lt;50,"В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162</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86</v>
      </c>
      <c r="D11" s="94" t="s">
        <v>172</v>
      </c>
      <c r="E11" s="116" t="s">
        <v>45</v>
      </c>
      <c r="F11" s="106" t="s">
        <v>45</v>
      </c>
      <c r="G11" s="118" t="s">
        <v>159</v>
      </c>
      <c r="H11" s="117" t="s">
        <v>159</v>
      </c>
      <c r="I11" s="95"/>
      <c r="J11" s="96" t="s">
        <v>173</v>
      </c>
      <c r="K11" s="96" t="s">
        <v>173</v>
      </c>
      <c r="L11" s="93" t="s">
        <v>174</v>
      </c>
      <c r="M11" s="93">
        <v>100</v>
      </c>
      <c r="N11" s="93" t="s">
        <v>175</v>
      </c>
      <c r="O11" s="97">
        <v>100</v>
      </c>
      <c r="P11" s="93" t="s">
        <v>176</v>
      </c>
      <c r="Q11" s="93" t="s">
        <v>177</v>
      </c>
      <c r="R11" s="106" t="s">
        <v>168</v>
      </c>
      <c r="S11" s="98">
        <v>34562</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9" si="0">Y11</f>
        <v>0</v>
      </c>
      <c r="AB11" s="102">
        <f t="shared" ref="AB11:AB19" si="1">X11</f>
        <v>0</v>
      </c>
      <c r="AC11" s="102">
        <f t="shared" ref="AC11:AC19" si="2">W11</f>
        <v>0</v>
      </c>
      <c r="AD11" s="103">
        <f t="shared" ref="AD11:AD19"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178</v>
      </c>
      <c r="B12" s="93">
        <v>2</v>
      </c>
      <c r="C12" s="93">
        <v>237</v>
      </c>
      <c r="D12" s="94" t="s">
        <v>179</v>
      </c>
      <c r="E12" s="116" t="s">
        <v>45</v>
      </c>
      <c r="F12" s="106" t="s">
        <v>45</v>
      </c>
      <c r="G12" s="118" t="s">
        <v>159</v>
      </c>
      <c r="H12" s="117" t="s">
        <v>159</v>
      </c>
      <c r="I12" s="95"/>
      <c r="J12" s="96" t="s">
        <v>173</v>
      </c>
      <c r="K12" s="96" t="s">
        <v>173</v>
      </c>
      <c r="L12" s="93" t="s">
        <v>174</v>
      </c>
      <c r="M12" s="93">
        <v>10</v>
      </c>
      <c r="N12" s="93" t="s">
        <v>175</v>
      </c>
      <c r="O12" s="97">
        <v>10</v>
      </c>
      <c r="P12" s="93" t="s">
        <v>176</v>
      </c>
      <c r="Q12" s="93" t="s">
        <v>177</v>
      </c>
      <c r="R12" s="106" t="s">
        <v>168</v>
      </c>
      <c r="S12" s="98">
        <v>7785.4</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112.5" customHeight="1" x14ac:dyDescent="0.25">
      <c r="A13" s="93" t="s">
        <v>180</v>
      </c>
      <c r="B13" s="93">
        <v>3</v>
      </c>
      <c r="C13" s="93">
        <v>506</v>
      </c>
      <c r="D13" s="94" t="s">
        <v>181</v>
      </c>
      <c r="E13" s="116" t="s">
        <v>45</v>
      </c>
      <c r="F13" s="106" t="s">
        <v>45</v>
      </c>
      <c r="G13" s="118" t="s">
        <v>159</v>
      </c>
      <c r="H13" s="117" t="s">
        <v>159</v>
      </c>
      <c r="I13" s="95"/>
      <c r="J13" s="96" t="s">
        <v>173</v>
      </c>
      <c r="K13" s="96" t="s">
        <v>173</v>
      </c>
      <c r="L13" s="93" t="s">
        <v>174</v>
      </c>
      <c r="M13" s="93">
        <v>40</v>
      </c>
      <c r="N13" s="93" t="s">
        <v>175</v>
      </c>
      <c r="O13" s="97">
        <v>40</v>
      </c>
      <c r="P13" s="93" t="s">
        <v>176</v>
      </c>
      <c r="Q13" s="93" t="s">
        <v>177</v>
      </c>
      <c r="R13" s="106" t="s">
        <v>168</v>
      </c>
      <c r="S13" s="98">
        <v>39710</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182</v>
      </c>
      <c r="B14" s="93">
        <v>4</v>
      </c>
      <c r="C14" s="93">
        <v>212</v>
      </c>
      <c r="D14" s="94" t="s">
        <v>183</v>
      </c>
      <c r="E14" s="116" t="s">
        <v>45</v>
      </c>
      <c r="F14" s="106" t="s">
        <v>45</v>
      </c>
      <c r="G14" s="118" t="s">
        <v>159</v>
      </c>
      <c r="H14" s="117" t="s">
        <v>159</v>
      </c>
      <c r="I14" s="95"/>
      <c r="J14" s="96" t="s">
        <v>173</v>
      </c>
      <c r="K14" s="96" t="s">
        <v>173</v>
      </c>
      <c r="L14" s="93" t="s">
        <v>174</v>
      </c>
      <c r="M14" s="93">
        <v>5</v>
      </c>
      <c r="N14" s="93" t="s">
        <v>175</v>
      </c>
      <c r="O14" s="97">
        <v>5</v>
      </c>
      <c r="P14" s="93" t="s">
        <v>176</v>
      </c>
      <c r="Q14" s="93" t="s">
        <v>177</v>
      </c>
      <c r="R14" s="106" t="s">
        <v>168</v>
      </c>
      <c r="S14" s="98">
        <v>4666.7</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184</v>
      </c>
      <c r="B15" s="93">
        <v>5</v>
      </c>
      <c r="C15" s="93">
        <v>98</v>
      </c>
      <c r="D15" s="94" t="s">
        <v>185</v>
      </c>
      <c r="E15" s="116" t="s">
        <v>45</v>
      </c>
      <c r="F15" s="106" t="s">
        <v>45</v>
      </c>
      <c r="G15" s="118" t="s">
        <v>159</v>
      </c>
      <c r="H15" s="117" t="s">
        <v>159</v>
      </c>
      <c r="I15" s="95"/>
      <c r="J15" s="96" t="s">
        <v>173</v>
      </c>
      <c r="K15" s="96" t="s">
        <v>173</v>
      </c>
      <c r="L15" s="93" t="s">
        <v>174</v>
      </c>
      <c r="M15" s="93">
        <v>20</v>
      </c>
      <c r="N15" s="93" t="s">
        <v>175</v>
      </c>
      <c r="O15" s="97">
        <v>20</v>
      </c>
      <c r="P15" s="93" t="s">
        <v>176</v>
      </c>
      <c r="Q15" s="93" t="s">
        <v>177</v>
      </c>
      <c r="R15" s="106" t="s">
        <v>168</v>
      </c>
      <c r="S15" s="98">
        <v>51968.4</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186</v>
      </c>
      <c r="B16" s="93">
        <v>6</v>
      </c>
      <c r="C16" s="93">
        <v>52945</v>
      </c>
      <c r="D16" s="94" t="s">
        <v>187</v>
      </c>
      <c r="E16" s="116" t="s">
        <v>45</v>
      </c>
      <c r="F16" s="106" t="s">
        <v>45</v>
      </c>
      <c r="G16" s="118" t="s">
        <v>159</v>
      </c>
      <c r="H16" s="117" t="s">
        <v>159</v>
      </c>
      <c r="I16" s="95"/>
      <c r="J16" s="96" t="s">
        <v>173</v>
      </c>
      <c r="K16" s="96" t="s">
        <v>173</v>
      </c>
      <c r="L16" s="93" t="s">
        <v>174</v>
      </c>
      <c r="M16" s="93">
        <v>20</v>
      </c>
      <c r="N16" s="93" t="s">
        <v>175</v>
      </c>
      <c r="O16" s="97">
        <v>20</v>
      </c>
      <c r="P16" s="93" t="s">
        <v>176</v>
      </c>
      <c r="Q16" s="93" t="s">
        <v>177</v>
      </c>
      <c r="R16" s="106" t="s">
        <v>168</v>
      </c>
      <c r="S16" s="98">
        <v>151974</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188</v>
      </c>
      <c r="B17" s="93">
        <v>7</v>
      </c>
      <c r="C17" s="93">
        <v>52954</v>
      </c>
      <c r="D17" s="94" t="s">
        <v>187</v>
      </c>
      <c r="E17" s="116" t="s">
        <v>45</v>
      </c>
      <c r="F17" s="106" t="s">
        <v>45</v>
      </c>
      <c r="G17" s="118" t="s">
        <v>159</v>
      </c>
      <c r="H17" s="117" t="s">
        <v>159</v>
      </c>
      <c r="I17" s="95"/>
      <c r="J17" s="96" t="s">
        <v>173</v>
      </c>
      <c r="K17" s="96" t="s">
        <v>173</v>
      </c>
      <c r="L17" s="93" t="s">
        <v>174</v>
      </c>
      <c r="M17" s="93">
        <v>20</v>
      </c>
      <c r="N17" s="93" t="s">
        <v>175</v>
      </c>
      <c r="O17" s="97">
        <v>20</v>
      </c>
      <c r="P17" s="93" t="s">
        <v>176</v>
      </c>
      <c r="Q17" s="93" t="s">
        <v>177</v>
      </c>
      <c r="R17" s="106" t="s">
        <v>168</v>
      </c>
      <c r="S17" s="98">
        <v>18306.8</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189</v>
      </c>
      <c r="B18" s="93">
        <v>8</v>
      </c>
      <c r="C18" s="93">
        <v>26</v>
      </c>
      <c r="D18" s="94" t="s">
        <v>190</v>
      </c>
      <c r="E18" s="116" t="s">
        <v>45</v>
      </c>
      <c r="F18" s="106" t="s">
        <v>45</v>
      </c>
      <c r="G18" s="118" t="s">
        <v>159</v>
      </c>
      <c r="H18" s="117" t="s">
        <v>159</v>
      </c>
      <c r="I18" s="95"/>
      <c r="J18" s="96" t="s">
        <v>173</v>
      </c>
      <c r="K18" s="96" t="s">
        <v>173</v>
      </c>
      <c r="L18" s="93" t="s">
        <v>174</v>
      </c>
      <c r="M18" s="93">
        <v>2</v>
      </c>
      <c r="N18" s="93" t="s">
        <v>175</v>
      </c>
      <c r="O18" s="97">
        <v>2</v>
      </c>
      <c r="P18" s="93" t="s">
        <v>176</v>
      </c>
      <c r="Q18" s="93" t="s">
        <v>177</v>
      </c>
      <c r="R18" s="106" t="s">
        <v>168</v>
      </c>
      <c r="S18" s="98">
        <v>507.6</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191</v>
      </c>
      <c r="B19" s="93">
        <v>9</v>
      </c>
      <c r="C19" s="93">
        <v>12</v>
      </c>
      <c r="D19" s="94" t="s">
        <v>192</v>
      </c>
      <c r="E19" s="116" t="s">
        <v>45</v>
      </c>
      <c r="F19" s="106" t="s">
        <v>45</v>
      </c>
      <c r="G19" s="118" t="s">
        <v>159</v>
      </c>
      <c r="H19" s="117" t="s">
        <v>159</v>
      </c>
      <c r="I19" s="95"/>
      <c r="J19" s="96" t="s">
        <v>173</v>
      </c>
      <c r="K19" s="96" t="s">
        <v>173</v>
      </c>
      <c r="L19" s="93" t="s">
        <v>174</v>
      </c>
      <c r="M19" s="93">
        <v>1</v>
      </c>
      <c r="N19" s="93" t="s">
        <v>175</v>
      </c>
      <c r="O19" s="97">
        <v>1</v>
      </c>
      <c r="P19" s="93" t="s">
        <v>176</v>
      </c>
      <c r="Q19" s="93" t="s">
        <v>177</v>
      </c>
      <c r="R19" s="106" t="s">
        <v>168</v>
      </c>
      <c r="S19" s="98">
        <v>914.4</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H20" s="16"/>
      <c r="I20" s="15"/>
      <c r="J20" s="15"/>
      <c r="K20" s="15"/>
      <c r="T20" s="17"/>
      <c r="U20" s="17"/>
      <c r="V20" s="17"/>
      <c r="W20" s="17"/>
      <c r="X20" s="17"/>
      <c r="Y20" s="10"/>
      <c r="Z20" s="10"/>
    </row>
    <row r="21" spans="1:35" ht="50.1" customHeight="1" x14ac:dyDescent="0.25">
      <c r="D21" s="119" t="s">
        <v>161</v>
      </c>
      <c r="E21" s="119"/>
      <c r="F21" s="119"/>
      <c r="G21" s="119"/>
      <c r="H21" s="119"/>
      <c r="I21" s="119"/>
      <c r="J21" s="119"/>
      <c r="K21" s="119"/>
      <c r="T21" s="17"/>
      <c r="U21" s="17"/>
      <c r="V21" s="17"/>
      <c r="W21" s="17"/>
      <c r="X21" s="17"/>
      <c r="Y21" s="10"/>
      <c r="Z21" s="10"/>
    </row>
    <row r="22" spans="1:35" ht="50.1" customHeight="1" x14ac:dyDescent="0.25">
      <c r="H22" s="16"/>
      <c r="I22" s="15"/>
      <c r="J22" s="15"/>
      <c r="K22" s="15"/>
      <c r="T22" s="17"/>
      <c r="U22" s="17"/>
      <c r="V22" s="17"/>
      <c r="W22" s="17"/>
      <c r="X22" s="17"/>
      <c r="Y22" s="10"/>
      <c r="Z22" s="10"/>
    </row>
    <row r="23" spans="1:35" ht="50.1" customHeight="1" x14ac:dyDescent="0.25">
      <c r="H23" s="16"/>
      <c r="I23" s="15"/>
      <c r="J23" s="15"/>
      <c r="K23" s="15"/>
      <c r="T23" s="17"/>
      <c r="U23" s="17"/>
      <c r="V23" s="17"/>
      <c r="W23" s="17"/>
      <c r="X23" s="17"/>
      <c r="Y23" s="10"/>
      <c r="Z23" s="10"/>
    </row>
    <row r="24" spans="1:35" ht="50.1" customHeight="1" x14ac:dyDescent="0.25">
      <c r="H24" s="16"/>
      <c r="I24" s="15"/>
      <c r="J24" s="15"/>
      <c r="K24" s="15"/>
      <c r="T24" s="17"/>
      <c r="U24" s="17"/>
      <c r="V24" s="17"/>
      <c r="W24" s="17"/>
      <c r="X24" s="17"/>
      <c r="Y24" s="10"/>
      <c r="Z24" s="10"/>
    </row>
    <row r="25" spans="1:35" ht="50.1" customHeight="1" x14ac:dyDescent="0.25">
      <c r="H25" s="16"/>
      <c r="I25" s="15"/>
      <c r="J25" s="15"/>
      <c r="K25" s="15"/>
      <c r="T25" s="17"/>
      <c r="U25" s="17"/>
      <c r="V25" s="17"/>
      <c r="W25" s="17"/>
      <c r="X25" s="17"/>
      <c r="Y25" s="10"/>
      <c r="Z25" s="10"/>
    </row>
    <row r="26" spans="1:35" ht="50.1" customHeight="1" x14ac:dyDescent="0.25">
      <c r="H26" s="16"/>
      <c r="I26" s="15"/>
      <c r="J26" s="15"/>
      <c r="K26" s="15"/>
      <c r="T26" s="17"/>
      <c r="U26" s="17"/>
      <c r="V26" s="17"/>
      <c r="W26" s="17"/>
      <c r="X26" s="17"/>
      <c r="Y26" s="10"/>
      <c r="Z26" s="10"/>
    </row>
    <row r="27" spans="1:35" ht="50.1" customHeight="1" x14ac:dyDescent="0.25">
      <c r="H27" s="16"/>
      <c r="I27" s="15"/>
      <c r="J27" s="15"/>
      <c r="K27" s="15"/>
      <c r="T27" s="17"/>
      <c r="U27" s="17"/>
      <c r="V27" s="17"/>
      <c r="W27" s="17"/>
      <c r="X27" s="17"/>
      <c r="Y27" s="10"/>
      <c r="Z27" s="10"/>
    </row>
    <row r="28" spans="1:35" ht="50.1" customHeight="1" x14ac:dyDescent="0.25">
      <c r="H28" s="16"/>
      <c r="I28" s="15"/>
      <c r="J28" s="15"/>
      <c r="K28" s="15"/>
      <c r="T28" s="17"/>
      <c r="U28" s="17"/>
      <c r="V28" s="17"/>
      <c r="W28" s="17"/>
      <c r="X28" s="17"/>
      <c r="Y28" s="10"/>
      <c r="Z28" s="10"/>
    </row>
    <row r="29" spans="1:35" ht="50.1" customHeight="1" x14ac:dyDescent="0.25">
      <c r="H29" s="16"/>
      <c r="I29" s="15"/>
      <c r="J29" s="15"/>
      <c r="K29" s="15"/>
      <c r="T29" s="17"/>
      <c r="U29" s="17"/>
      <c r="V29" s="17"/>
      <c r="W29" s="17"/>
      <c r="X29" s="17"/>
      <c r="Y29" s="10"/>
      <c r="Z29" s="10"/>
    </row>
    <row r="30" spans="1:35" ht="50.1" customHeight="1" x14ac:dyDescent="0.25">
      <c r="H30" s="16"/>
      <c r="I30" s="15"/>
      <c r="J30" s="15"/>
      <c r="K30" s="15"/>
      <c r="T30" s="17"/>
      <c r="U30" s="17"/>
      <c r="V30" s="17"/>
      <c r="W30" s="17"/>
      <c r="X30" s="17"/>
      <c r="Y30" s="10"/>
      <c r="Z30" s="10"/>
    </row>
    <row r="31" spans="1:35" ht="50.1" customHeight="1" x14ac:dyDescent="0.25">
      <c r="H31" s="16"/>
      <c r="I31" s="15"/>
      <c r="J31" s="15"/>
      <c r="K31" s="15"/>
      <c r="T31" s="17"/>
      <c r="U31" s="17"/>
      <c r="V31" s="17"/>
      <c r="W31" s="17"/>
      <c r="X31" s="17"/>
      <c r="Y31" s="10"/>
      <c r="Z31" s="10"/>
    </row>
    <row r="32" spans="1:35"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Y995" s="11"/>
      <c r="Z995" s="11"/>
    </row>
    <row r="996" spans="8:26" ht="50.1" customHeight="1" x14ac:dyDescent="0.25">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21:K21"/>
    <mergeCell ref="H5:Y5"/>
    <mergeCell ref="AK1:AO2"/>
    <mergeCell ref="AE8:AH8"/>
    <mergeCell ref="B3:D3"/>
    <mergeCell ref="B6:D6"/>
    <mergeCell ref="E6:M6"/>
    <mergeCell ref="F8:Y8"/>
    <mergeCell ref="H3:Q3"/>
    <mergeCell ref="H4:Y4"/>
    <mergeCell ref="H7:Q7"/>
    <mergeCell ref="G1:Q1"/>
    <mergeCell ref="G2:Q2"/>
  </mergeCells>
  <conditionalFormatting sqref="T11:T19">
    <cfRule type="expression" dxfId="0" priority="1">
      <formula>T11&gt;IF(#REF!=0,T11,#REF!)</formula>
    </cfRule>
  </conditionalFormatting>
  <dataValidations count="6">
    <dataValidation type="list" allowBlank="1" showInputMessage="1" sqref="J11:J19">
      <formula1>$AN$3:$AO$3</formula1>
    </dataValidation>
    <dataValidation sqref="G11:H19"/>
    <dataValidation type="list" showInputMessage="1" showErrorMessage="1" errorTitle="Выбор поставки аналога" error="Значение по данному столбцу может быть выбрано только Да или Нет." sqref="F11:F19">
      <formula1>$AK$4:$AL$4</formula1>
    </dataValidation>
    <dataValidation type="list" sqref="K11:K19">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9">
      <formula1>$AK$3:$AM$3</formula1>
    </dataValidation>
    <dataValidation type="list" allowBlank="1" showInputMessage="1" showErrorMessage="1" sqref="R11:R19">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A2" sqref="A2"/>
    </sheetView>
  </sheetViews>
  <sheetFormatPr defaultRowHeight="15" x14ac:dyDescent="0.25"/>
  <cols>
    <col min="1" max="1" width="34.42578125" customWidth="1"/>
    <col min="2" max="2" width="36.85546875" customWidth="1"/>
  </cols>
  <sheetData>
    <row r="1" spans="1:13" s="13" customFormat="1" ht="18.75" x14ac:dyDescent="0.3">
      <c r="A1" s="22" t="s">
        <v>169</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161</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zoomScale="85" zoomScaleNormal="85" workbookViewId="0">
      <selection activeCell="A2" sqref="A2:B2"/>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7" t="s">
        <v>170</v>
      </c>
      <c r="B1" s="147"/>
    </row>
    <row r="2" spans="1:2" ht="17.45" customHeight="1" x14ac:dyDescent="0.25">
      <c r="A2" s="144" t="s">
        <v>39</v>
      </c>
      <c r="B2" s="144"/>
    </row>
    <row r="3" spans="1:2" x14ac:dyDescent="0.25">
      <c r="A3" s="146" t="s">
        <v>24</v>
      </c>
      <c r="B3" s="146"/>
    </row>
    <row r="4" spans="1:2" ht="15.75" customHeight="1" x14ac:dyDescent="0.25">
      <c r="A4" s="146" t="s">
        <v>157</v>
      </c>
      <c r="B4" s="146"/>
    </row>
    <row r="5" spans="1:2" x14ac:dyDescent="0.25">
      <c r="A5" s="146" t="s">
        <v>163</v>
      </c>
      <c r="B5" s="146"/>
    </row>
    <row r="6" spans="1:2" ht="15.75" customHeight="1" x14ac:dyDescent="0.25">
      <c r="A6" s="146" t="s">
        <v>164</v>
      </c>
      <c r="B6" s="146"/>
    </row>
    <row r="7" spans="1:2" x14ac:dyDescent="0.25">
      <c r="A7" s="146" t="s">
        <v>129</v>
      </c>
      <c r="B7" s="146"/>
    </row>
    <row r="8" spans="1:2" x14ac:dyDescent="0.25">
      <c r="A8" s="146" t="s">
        <v>130</v>
      </c>
      <c r="B8" s="146"/>
    </row>
    <row r="9" spans="1:2" ht="42" customHeight="1" x14ac:dyDescent="0.25">
      <c r="A9" s="140" t="s">
        <v>152</v>
      </c>
      <c r="B9" s="140"/>
    </row>
    <row r="10" spans="1:2" ht="73.5" customHeight="1" x14ac:dyDescent="0.25">
      <c r="A10" s="141" t="s">
        <v>161</v>
      </c>
      <c r="B10" s="141"/>
    </row>
    <row r="11" spans="1:2" ht="30.75" customHeight="1" x14ac:dyDescent="0.25">
      <c r="A11" s="145"/>
      <c r="B11" s="145"/>
    </row>
    <row r="12" spans="1:2" ht="39.75" customHeight="1" x14ac:dyDescent="0.25">
      <c r="A12" s="142" t="s">
        <v>165</v>
      </c>
      <c r="B12" s="142"/>
    </row>
    <row r="13" spans="1:2" ht="138.75" customHeight="1" x14ac:dyDescent="0.25">
      <c r="A13" s="146" t="s">
        <v>166</v>
      </c>
      <c r="B13" s="146"/>
    </row>
    <row r="14" spans="1:2" ht="174.75" customHeight="1" x14ac:dyDescent="0.25">
      <c r="A14" s="146" t="s">
        <v>167</v>
      </c>
      <c r="B14" s="146"/>
    </row>
    <row r="15" spans="1:2" ht="104.25" customHeight="1" x14ac:dyDescent="0.25">
      <c r="A15" s="144" t="s">
        <v>160</v>
      </c>
      <c r="B15" s="144"/>
    </row>
    <row r="16" spans="1:2" ht="66" customHeight="1" x14ac:dyDescent="0.25">
      <c r="A16" s="143" t="s">
        <v>32</v>
      </c>
      <c r="B16" s="143"/>
    </row>
    <row r="17" spans="1:2" x14ac:dyDescent="0.25">
      <c r="A17" s="115"/>
      <c r="B17" s="115"/>
    </row>
    <row r="18" spans="1:2" ht="48.75" customHeight="1" x14ac:dyDescent="0.25"/>
    <row r="19" spans="1:2" ht="79.5" customHeight="1" x14ac:dyDescent="0.25"/>
  </sheetData>
  <sheetProtection password="DCF5" sheet="1" objects="1" scenarios="1"/>
  <mergeCells count="16">
    <mergeCell ref="A8:B8"/>
    <mergeCell ref="A7:B7"/>
    <mergeCell ref="A1:B1"/>
    <mergeCell ref="A2:B2"/>
    <mergeCell ref="A3:B3"/>
    <mergeCell ref="A4:B4"/>
    <mergeCell ref="A5:B5"/>
    <mergeCell ref="A6:B6"/>
    <mergeCell ref="A9:B9"/>
    <mergeCell ref="A10:B10"/>
    <mergeCell ref="A12:B12"/>
    <mergeCell ref="A16:B16"/>
    <mergeCell ref="A15:B15"/>
    <mergeCell ref="A11:B11"/>
    <mergeCell ref="A14:B14"/>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28.9" customHeight="1" x14ac:dyDescent="0.25">
      <c r="A7" s="151" t="s">
        <v>131</v>
      </c>
      <c r="B7" s="151"/>
    </row>
    <row r="8" spans="1:2" ht="15" x14ac:dyDescent="0.25">
      <c r="A8" s="152"/>
      <c r="B8" s="152"/>
    </row>
    <row r="9" spans="1:2" x14ac:dyDescent="0.25">
      <c r="A9" s="151" t="s">
        <v>38</v>
      </c>
      <c r="B9" s="151"/>
    </row>
    <row r="10" spans="1:2" ht="66" customHeight="1" x14ac:dyDescent="0.25">
      <c r="A10" s="148" t="s">
        <v>147</v>
      </c>
      <c r="B10" s="148"/>
    </row>
    <row r="11" spans="1:2" ht="79.900000000000006" customHeight="1" x14ac:dyDescent="0.25">
      <c r="A11" s="153" t="s">
        <v>132</v>
      </c>
      <c r="B11" s="153"/>
    </row>
    <row r="12" spans="1:2" ht="112.5" customHeight="1" x14ac:dyDescent="0.25">
      <c r="A12" s="148" t="s">
        <v>133</v>
      </c>
      <c r="B12" s="148"/>
    </row>
    <row r="13" spans="1:2" x14ac:dyDescent="0.25">
      <c r="A13" s="85"/>
      <c r="B13" s="85"/>
    </row>
    <row r="14" spans="1:2" ht="15.6"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1.75" customHeight="1" x14ac:dyDescent="0.25">
      <c r="A57" s="154" t="s">
        <v>143</v>
      </c>
      <c r="B57" s="154"/>
    </row>
    <row r="58" spans="1:2" ht="49.15" customHeight="1" x14ac:dyDescent="0.25">
      <c r="A58" s="148" t="s">
        <v>140</v>
      </c>
      <c r="B58" s="14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32.25" customHeight="1" x14ac:dyDescent="0.25">
      <c r="A7" s="151" t="s">
        <v>131</v>
      </c>
      <c r="B7" s="151"/>
    </row>
    <row r="8" spans="1:2" ht="15" x14ac:dyDescent="0.25">
      <c r="A8" s="152"/>
      <c r="B8" s="152"/>
    </row>
    <row r="9" spans="1:2" x14ac:dyDescent="0.25">
      <c r="A9" s="151" t="s">
        <v>38</v>
      </c>
      <c r="B9" s="151"/>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0.25" customHeight="1" x14ac:dyDescent="0.25">
      <c r="A57" s="154" t="s">
        <v>139</v>
      </c>
      <c r="B57" s="154"/>
    </row>
    <row r="58" spans="1:2" ht="49.35" customHeight="1" x14ac:dyDescent="0.25">
      <c r="A58" s="148" t="s">
        <v>140</v>
      </c>
      <c r="B58" s="148"/>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2020-02-25T04:34:56Z</dcterms:modified>
  <cp:contentStatus>v2017_1</cp:contentStatus>
</cp:coreProperties>
</file>