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Кишиневская, д. 28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3" l="1"/>
  <c r="H19" i="23"/>
  <c r="E17" i="23"/>
  <c r="D17" i="23"/>
  <c r="H17" i="23" l="1"/>
  <c r="H16" i="23"/>
  <c r="H18" i="23" l="1"/>
  <c r="F10" i="23" l="1"/>
</calcChain>
</file>

<file path=xl/sharedStrings.xml><?xml version="1.0" encoding="utf-8"?>
<sst xmlns="http://schemas.openxmlformats.org/spreadsheetml/2006/main" count="28" uniqueCount="28">
  <si>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</si>
  <si>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</si>
  <si>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</si>
  <si>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</si>
  <si>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</si>
  <si>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</si>
  <si>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</si>
  <si>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</si>
  <si>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</si>
  <si>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</si>
  <si>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</si>
  <si>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</si>
  <si>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</si>
  <si>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</si>
  <si>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</si>
  <si>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</si>
  <si>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</si>
  <si>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</si>
  <si>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ЛС № 1</t>
  </si>
  <si>
    <t>НДС 20%</t>
  </si>
  <si>
    <t>Начальник управления (специализированного в прочих отраслях)</t>
  </si>
  <si>
    <t>ВСЕГО</t>
  </si>
  <si>
    <t>Составлен(а) в ценах на 2 квартал 2019 года</t>
  </si>
  <si>
    <t>Газопровод низкого давления от точки подключения до границы земельного участка по адресу: г. Челябинск п. Каштак ул. Кишеневская д. 28. Технологическое присоединение.</t>
  </si>
  <si>
    <t>Ю.А. Седов</t>
  </si>
  <si>
    <t>_______________________/</t>
  </si>
  <si>
    <t>Резерв на непредвиденные расходы - 2%</t>
  </si>
  <si>
    <t>Исп. Копылова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</si>
</sst>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0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E3" sqref="E3:H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10</v>
      </c>
      <c r="E1" s="21" t="s">
        <v>8</v>
      </c>
      <c r="F1" s="21"/>
      <c r="G1" s="21"/>
      <c r="H1" s="21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x14ac:dyDescent="0.25">
      <c r="A3" s="27" t="s">
        <v>25</v>
      </c>
      <c r="B3" s="27"/>
      <c r="C3" s="27"/>
      <c r="E3" s="21"/>
      <c r="F3" s="21"/>
      <c r="G3" s="21"/>
      <c r="H3" s="21"/>
    </row>
    <row r="5" spans="1:11" ht="30.75" customHeight="1" x14ac:dyDescent="0.25">
      <c r="A5" s="22" t="s">
        <v>23</v>
      </c>
      <c r="B5" s="22"/>
      <c r="C5" s="22"/>
      <c r="D5" s="22"/>
      <c r="E5" s="22"/>
      <c r="F5" s="22"/>
      <c r="G5" s="22"/>
      <c r="H5" s="22"/>
      <c r="I5" s="10"/>
      <c r="J5" s="10"/>
      <c r="K5" s="10"/>
    </row>
    <row r="7" spans="1:11" ht="17.25" customHeight="1" x14ac:dyDescent="0.25">
      <c r="A7" s="23" t="s">
        <v>7</v>
      </c>
      <c r="B7" s="23"/>
      <c r="C7" s="23"/>
      <c r="D7" s="23"/>
      <c r="E7" s="23"/>
      <c r="F7" s="23"/>
      <c r="G7" s="23"/>
      <c r="H7" s="23"/>
    </row>
    <row r="8" spans="1:11" ht="12.75" customHeight="1" x14ac:dyDescent="0.25">
      <c r="A8" s="34" t="s">
        <v>12</v>
      </c>
      <c r="B8" s="34"/>
      <c r="C8" s="34"/>
      <c r="D8" s="34"/>
      <c r="E8" s="34"/>
      <c r="F8" s="34"/>
      <c r="G8" s="34"/>
      <c r="H8" s="34"/>
    </row>
    <row r="10" spans="1:11" x14ac:dyDescent="0.25">
      <c r="D10" s="11" t="s">
        <v>14</v>
      </c>
      <c r="E10" s="11"/>
      <c r="F10" s="28">
        <f>H20</f>
        <v>264463.69</v>
      </c>
      <c r="G10" s="28"/>
      <c r="H10" t="s">
        <v>17</v>
      </c>
    </row>
    <row r="11" spans="1:11" x14ac:dyDescent="0.25">
      <c r="A11" t="s">
        <v>22</v>
      </c>
    </row>
    <row r="12" spans="1:11" ht="21" customHeight="1" x14ac:dyDescent="0.25">
      <c r="A12" s="29" t="s">
        <v>11</v>
      </c>
      <c r="B12" s="29" t="s">
        <v>16</v>
      </c>
      <c r="C12" s="29" t="s">
        <v>0</v>
      </c>
      <c r="D12" s="31" t="s">
        <v>13</v>
      </c>
      <c r="E12" s="32"/>
      <c r="F12" s="32"/>
      <c r="G12" s="32"/>
      <c r="H12" s="33"/>
    </row>
    <row r="13" spans="1:11" ht="31.5" customHeight="1" x14ac:dyDescent="0.25">
      <c r="A13" s="30"/>
      <c r="B13" s="30"/>
      <c r="C13" s="30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s="7" customFormat="1" ht="12" x14ac:dyDescent="0.2">
      <c r="A15" s="15">
        <v>1</v>
      </c>
      <c r="B15" s="15"/>
      <c r="C15" s="12" t="s">
        <v>15</v>
      </c>
      <c r="D15" s="3"/>
      <c r="E15" s="3"/>
      <c r="F15" s="3"/>
      <c r="G15" s="3"/>
      <c r="H15" s="3"/>
    </row>
    <row r="16" spans="1:11" s="7" customFormat="1" ht="12" x14ac:dyDescent="0.2">
      <c r="A16" s="13"/>
      <c r="B16" s="13" t="s">
        <v>18</v>
      </c>
      <c r="C16" s="1" t="s">
        <v>9</v>
      </c>
      <c r="D16" s="9">
        <v>194676.81</v>
      </c>
      <c r="E16" s="9">
        <v>21388.29</v>
      </c>
      <c r="F16" s="9"/>
      <c r="G16" s="9"/>
      <c r="H16" s="9">
        <f>D16+E16</f>
        <v>216065.1</v>
      </c>
    </row>
    <row r="17" spans="1:10" s="7" customFormat="1" ht="12" x14ac:dyDescent="0.2">
      <c r="A17" s="18"/>
      <c r="B17" s="20"/>
      <c r="C17" s="19" t="s">
        <v>26</v>
      </c>
      <c r="D17" s="9">
        <f>ROUND(D16*2%,2)</f>
        <v>3893.54</v>
      </c>
      <c r="E17" s="9">
        <f>ROUND(E16*2%,2)</f>
        <v>427.77</v>
      </c>
      <c r="F17" s="9"/>
      <c r="G17" s="9"/>
      <c r="H17" s="9">
        <f>D17+E17</f>
        <v>4321.3099999999995</v>
      </c>
    </row>
    <row r="18" spans="1:10" ht="15.75" customHeight="1" x14ac:dyDescent="0.25">
      <c r="A18" s="24" t="s">
        <v>6</v>
      </c>
      <c r="B18" s="25"/>
      <c r="C18" s="25"/>
      <c r="D18" s="5"/>
      <c r="E18" s="5"/>
      <c r="F18" s="5"/>
      <c r="G18" s="5"/>
      <c r="H18" s="5">
        <f>H16+H17</f>
        <v>220386.41</v>
      </c>
      <c r="I18" s="4"/>
      <c r="J18" s="4"/>
    </row>
    <row r="19" spans="1:10" ht="15.75" customHeight="1" x14ac:dyDescent="0.25">
      <c r="A19" s="37" t="s">
        <v>19</v>
      </c>
      <c r="B19" s="38"/>
      <c r="C19" s="39"/>
      <c r="D19" s="5"/>
      <c r="E19" s="5"/>
      <c r="F19" s="5"/>
      <c r="G19" s="5"/>
      <c r="H19" s="5">
        <f>ROUND(H18/100*20,2)</f>
        <v>44077.279999999999</v>
      </c>
      <c r="I19" s="4"/>
      <c r="J19" s="4"/>
    </row>
    <row r="20" spans="1:10" ht="15.75" customHeight="1" x14ac:dyDescent="0.25">
      <c r="A20" s="24" t="s">
        <v>21</v>
      </c>
      <c r="B20" s="25"/>
      <c r="C20" s="26"/>
      <c r="D20" s="5"/>
      <c r="E20" s="5"/>
      <c r="F20" s="5"/>
      <c r="G20" s="5"/>
      <c r="H20" s="5">
        <f>H19+H18</f>
        <v>264463.69</v>
      </c>
      <c r="I20" s="4"/>
      <c r="J20" s="4"/>
    </row>
    <row r="21" spans="1:10" ht="15.75" customHeight="1" x14ac:dyDescent="0.25">
      <c r="A21" s="16"/>
      <c r="B21" s="16"/>
      <c r="C21" s="16"/>
      <c r="D21" s="17"/>
      <c r="E21" s="17"/>
      <c r="F21" s="17"/>
      <c r="G21" s="17"/>
      <c r="H21" s="17"/>
      <c r="I21" s="4"/>
      <c r="J21" s="4"/>
    </row>
    <row r="22" spans="1:10" ht="15.75" customHeight="1" x14ac:dyDescent="0.25">
      <c r="A22" s="16"/>
      <c r="B22" s="16"/>
      <c r="C22" s="16"/>
      <c r="D22" s="17"/>
      <c r="E22" s="17"/>
      <c r="F22" s="17"/>
      <c r="G22" s="17"/>
      <c r="H22" s="17"/>
      <c r="I22" s="4"/>
      <c r="J22" s="4"/>
    </row>
    <row r="24" spans="1:10" x14ac:dyDescent="0.25">
      <c r="B24" t="s">
        <v>20</v>
      </c>
      <c r="D24" s="14"/>
      <c r="E24" s="14"/>
      <c r="G24" t="s">
        <v>24</v>
      </c>
    </row>
    <row r="26" spans="1:10" x14ac:dyDescent="0.25">
      <c r="A26" t="s">
        <v>27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2020-02-21T03:37:56Z</cp:lastPrinted>
  <dcterms:created xsi:type="dcterms:W3CDTF">2015-09-28T09:43:35Z</dcterms:created>
  <dcterms:modified xsi:type="dcterms:W3CDTF">2020-06-08T09:19:31Z</dcterms:modified>
</cp:coreProperties>
</file>