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'1.1.'!$D$25:$D$1134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'1.1.'!$M$25:$M$65542</definedName>
    <definedName name="НаименованиеПредметаЗакупки">'1.1.'!$D$9</definedName>
    <definedName name="НомерСертификатаИмя">'1.1.'!$K$25:$K$65542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24" i="1" l="1"/>
  <c r="AG24" i="1"/>
  <c r="AF24" i="1"/>
  <c r="AE24" i="1"/>
  <c r="AD24" i="1"/>
  <c r="AC24" i="1"/>
  <c r="Z24" i="1"/>
  <c r="W24" i="1"/>
  <c r="X24" i="1" s="1"/>
  <c r="Y24" i="1" s="1"/>
  <c r="AA24" i="1" s="1"/>
  <c r="AI24" i="1" s="1"/>
  <c r="AH23" i="1"/>
  <c r="AG23" i="1"/>
  <c r="AF23" i="1"/>
  <c r="AE23" i="1"/>
  <c r="AD23" i="1"/>
  <c r="AC23" i="1"/>
  <c r="Z23" i="1"/>
  <c r="W23" i="1"/>
  <c r="X23" i="1" s="1"/>
  <c r="AH22" i="1"/>
  <c r="AG22" i="1"/>
  <c r="AF22" i="1"/>
  <c r="AE22" i="1"/>
  <c r="AD22" i="1"/>
  <c r="Z22" i="1"/>
  <c r="W22" i="1"/>
  <c r="AC22" i="1" s="1"/>
  <c r="AH21" i="1"/>
  <c r="AG21" i="1"/>
  <c r="AF21" i="1"/>
  <c r="AE21" i="1"/>
  <c r="AD21" i="1"/>
  <c r="AC21" i="1"/>
  <c r="Z21" i="1"/>
  <c r="W21" i="1"/>
  <c r="X21" i="1" s="1"/>
  <c r="AH20" i="1"/>
  <c r="AG20" i="1"/>
  <c r="AF20" i="1"/>
  <c r="AE20" i="1"/>
  <c r="AD20" i="1"/>
  <c r="Z20" i="1"/>
  <c r="W20" i="1"/>
  <c r="AC20" i="1" s="1"/>
  <c r="AH19" i="1"/>
  <c r="AG19" i="1"/>
  <c r="AF19" i="1"/>
  <c r="AE19" i="1"/>
  <c r="AD19" i="1"/>
  <c r="Z19" i="1"/>
  <c r="W19" i="1"/>
  <c r="X19" i="1" s="1"/>
  <c r="AH18" i="1"/>
  <c r="AG18" i="1"/>
  <c r="AF18" i="1"/>
  <c r="AE18" i="1"/>
  <c r="AD18" i="1"/>
  <c r="AC18" i="1"/>
  <c r="Z18" i="1"/>
  <c r="W18" i="1"/>
  <c r="X18" i="1" s="1"/>
  <c r="AH17" i="1"/>
  <c r="AG17" i="1"/>
  <c r="AF17" i="1"/>
  <c r="AE17" i="1"/>
  <c r="AD17" i="1"/>
  <c r="AC17" i="1"/>
  <c r="Z17" i="1"/>
  <c r="X17" i="1"/>
  <c r="AB17" i="1" s="1"/>
  <c r="W17" i="1"/>
  <c r="AH16" i="1"/>
  <c r="AG16" i="1"/>
  <c r="AF16" i="1"/>
  <c r="AE16" i="1"/>
  <c r="AD16" i="1"/>
  <c r="Z16" i="1"/>
  <c r="W16" i="1"/>
  <c r="X16" i="1" s="1"/>
  <c r="AH15" i="1"/>
  <c r="AG15" i="1"/>
  <c r="AF15" i="1"/>
  <c r="AE15" i="1"/>
  <c r="AD15" i="1"/>
  <c r="Z15" i="1"/>
  <c r="W15" i="1"/>
  <c r="X15" i="1" s="1"/>
  <c r="AH14" i="1"/>
  <c r="AG14" i="1"/>
  <c r="AF14" i="1"/>
  <c r="AE14" i="1"/>
  <c r="AD14" i="1"/>
  <c r="Z14" i="1"/>
  <c r="W14" i="1"/>
  <c r="X14" i="1" s="1"/>
  <c r="AH13" i="1"/>
  <c r="AG13" i="1"/>
  <c r="AF13" i="1"/>
  <c r="AE13" i="1"/>
  <c r="AD13" i="1"/>
  <c r="AC13" i="1"/>
  <c r="Z13" i="1"/>
  <c r="W13" i="1"/>
  <c r="X13" i="1" s="1"/>
  <c r="AH12" i="1"/>
  <c r="AG12" i="1"/>
  <c r="AF12" i="1"/>
  <c r="AE12" i="1"/>
  <c r="AD12" i="1"/>
  <c r="AC12" i="1"/>
  <c r="Z12" i="1"/>
  <c r="W12" i="1"/>
  <c r="X12" i="1" s="1"/>
  <c r="AH11" i="1"/>
  <c r="AG11" i="1"/>
  <c r="AF11" i="1"/>
  <c r="AE11" i="1"/>
  <c r="AD11" i="1"/>
  <c r="Z11" i="1"/>
  <c r="W11" i="1"/>
  <c r="AC11" i="1" s="1"/>
  <c r="AC15" i="1" l="1"/>
  <c r="AC16" i="1"/>
  <c r="Y21" i="1"/>
  <c r="AA21" i="1" s="1"/>
  <c r="AI21" i="1" s="1"/>
  <c r="AB21" i="1"/>
  <c r="AB13" i="1"/>
  <c r="Y13" i="1"/>
  <c r="AA13" i="1" s="1"/>
  <c r="AI13" i="1" s="1"/>
  <c r="AB15" i="1"/>
  <c r="Y15" i="1"/>
  <c r="AA15" i="1" s="1"/>
  <c r="AI15" i="1" s="1"/>
  <c r="AB18" i="1"/>
  <c r="Y18" i="1"/>
  <c r="AA18" i="1" s="1"/>
  <c r="AI18" i="1" s="1"/>
  <c r="Y16" i="1"/>
  <c r="AA16" i="1" s="1"/>
  <c r="AI16" i="1" s="1"/>
  <c r="AB16" i="1"/>
  <c r="AB12" i="1"/>
  <c r="Y12" i="1"/>
  <c r="AA12" i="1" s="1"/>
  <c r="AI12" i="1" s="1"/>
  <c r="Y14" i="1"/>
  <c r="AA14" i="1" s="1"/>
  <c r="AI14" i="1" s="1"/>
  <c r="AB14" i="1"/>
  <c r="Y19" i="1"/>
  <c r="AA19" i="1" s="1"/>
  <c r="AI19" i="1" s="1"/>
  <c r="AB19" i="1"/>
  <c r="AB23" i="1"/>
  <c r="Y23" i="1"/>
  <c r="AA23" i="1" s="1"/>
  <c r="AI23" i="1" s="1"/>
  <c r="X22" i="1"/>
  <c r="X11" i="1"/>
  <c r="AC14" i="1"/>
  <c r="AC19" i="1"/>
  <c r="X20" i="1"/>
  <c r="AB24" i="1"/>
  <c r="Y17" i="1"/>
  <c r="AA17" i="1" s="1"/>
  <c r="AI17" i="1" s="1"/>
  <c r="AB20" i="1" l="1"/>
  <c r="Y20" i="1"/>
  <c r="AA20" i="1" s="1"/>
  <c r="AI20" i="1" s="1"/>
  <c r="Y11" i="1"/>
  <c r="AA11" i="1" s="1"/>
  <c r="AI11" i="1" s="1"/>
  <c r="AB11" i="1"/>
  <c r="AB22" i="1"/>
  <c r="Y22" i="1"/>
  <c r="AA22" i="1" s="1"/>
  <c r="AI22" i="1" s="1"/>
  <c r="E6" i="7" l="1"/>
  <c r="D6" i="7"/>
  <c r="F6" i="7"/>
  <c r="G6" i="7"/>
  <c r="H5" i="1" l="1"/>
  <c r="H4" i="1"/>
  <c r="H7" i="1" l="1"/>
  <c r="G1" i="1" l="1"/>
  <c r="AI8" i="1" l="1"/>
</calcChain>
</file>

<file path=xl/sharedStrings.xml><?xml version="1.0" encoding="utf-8"?>
<sst xmlns="http://schemas.openxmlformats.org/spreadsheetml/2006/main" count="449" uniqueCount="210">
  <si>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</si>
  <si>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</si>
  <si>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</si>
  <si>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</si>
  <si>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</si>
  <si>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</si>
  <si>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</si>
  <si>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</si>
  <si>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</si>
  <si>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</si>
  <si>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</si>
  <si>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</si>
  <si>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</si>
  <si>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</si>
  <si>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</si>
  <si>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</si>
  <si>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</si>
  <si>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</si>
  <si>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</si>
  <si>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</si>
  <si>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</si>
  <si>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</si>
  <si>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</si>
  <si>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</si>
  <si>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</si>
  <si>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</si>
  <si>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</si>
  <si>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</si>
  <si>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</si>
  <si>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</si>
  <si>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</si>
  <si>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</si>
  <si>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</si>
  <si>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</si>
  <si>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</si>
  <si>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</si>
  <si>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</si>
  <si>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</si>
  <si>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</si>
  <si>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</si>
  <si>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</si>
  <si>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</si>
  <si>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</si>
  <si>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</si>
  <si>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</si>
  <si>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</si>
  <si>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</si>
  <si>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</si>
  <si>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</si>
  <si>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</si>
  <si>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</si>
  <si>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</si>
  <si>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</si>
  <si>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</si>
  <si>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</si>
  <si>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</si>
  <si>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</si>
  <si>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</si>
  <si>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</si>
  <si>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</si>
  <si>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</si>
  <si>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</si>
  <si>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</si>
  <si>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</si>
  <si>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</si>
  <si>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</si>
  <si>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</si>
  <si>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</si>
  <si>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</si>
  <si>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</si>
  <si>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</si>
  <si>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</si>
  <si>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</si>
  <si>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</si>
  <si>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</si>
  <si>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</si>
  <si>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</si>
  <si>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</si>
  <si>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</si>
  <si>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</si>
  <si>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</si>
  <si>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</si>
  <si>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</si>
  <si>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</si>
  <si>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</si>
  <si>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</si>
  <si>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</si>
  <si>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</si>
  <si>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</si>
  <si>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</si>
  <si>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</si>
  <si>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</si>
  <si>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</si>
  <si>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</si>
  <si>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</si>
  <si>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</si>
  <si>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</si>
  <si>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</si>
  <si>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</si>
  <si>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</si>
  <si>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</si>
  <si>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</si>
  <si>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</si>
  <si>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</si>
  <si>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</si>
  <si>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</si>
  <si>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</si>
  <si>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</si>
  <si>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</si>
  <si>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</si>
  <si>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</si>
  <si>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</si>
  <si>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</si>
  <si>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</si>
  <si>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</si>
  <si>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</si>
  <si>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</si>
  <si>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</si>
  <si>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</si>
  <si>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</si>
  <si>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</si>
  <si>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</si>
  <si>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</si>
  <si>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</si>
  <si>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</si>
  <si>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</si>
  <si>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</si>
  <si>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</si>
  <si>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</si>
  <si>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</si>
  <si>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</si>
  <si>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</si>
  <si>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</si>
  <si>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</si>
  <si>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</si>
  <si>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</si>
  <si>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</si>
  <si>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</si>
  <si>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</si>
  <si>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</si>
  <si>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</si>
  <si>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</si>
  <si>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</si>
  <si>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</si>
  <si>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</si>
  <si>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</si>
  <si>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</si>
  <si>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</si>
  <si>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</si>
  <si>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</si>
  <si>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</si>
  <si>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</si>
  <si>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</si>
  <si>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</si>
  <si>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</si>
  <si>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</si>
  <si>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</si>
  <si>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</si>
  <si>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</si>
  <si>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</si>
  <si>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</si>
  <si>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</si>
  <si>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</si>
  <si>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</si>
  <si>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</si>
  <si>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</si>
  <si>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</si>
  <si>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</si>
  <si>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</si>
  <si>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</si>
  <si>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</si>
  <si>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</si>
  <si>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</si>
  <si>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</si>
  <si>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</si>
  <si>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a4621a92-3d27-40e0-94d7-25f4950f5bc0</t>
  </si>
  <si>
    <t>Грунтовка серая</t>
  </si>
  <si>
    <t>Укажите номер сертификата или выберите &lt;&lt;Нет&gt;&gt;</t>
  </si>
  <si>
    <t>Килограмм</t>
  </si>
  <si>
    <t>11085</t>
  </si>
  <si>
    <t>Акционерное общество "Челябинскгоргаз"</t>
  </si>
  <si>
    <t>454087, г. Челябинск, ул. Рылеева, д. 8</t>
  </si>
  <si>
    <t>f4368122-8f21-4e5e-a3c0-72dad671d984</t>
  </si>
  <si>
    <t>Эмаль аэрозольная желтая</t>
  </si>
  <si>
    <t>Кубический сантиметр; миллилитр</t>
  </si>
  <si>
    <t>57acce82-0f69-486d-ab94-f303dd61db5a</t>
  </si>
  <si>
    <t>Эмаль аэрозольная красная</t>
  </si>
  <si>
    <t>0c496229-5ccb-4f20-b642-7c17527f1066</t>
  </si>
  <si>
    <t>Растворитель</t>
  </si>
  <si>
    <t>Литр; кубический дециметр</t>
  </si>
  <si>
    <t>dd8738a2-c9c6-40fc-92de-d6b3379ea5e7</t>
  </si>
  <si>
    <t>7761cc86-8d15-478c-923b-3139c019ac6b</t>
  </si>
  <si>
    <t>Эмаль желто-коричневая</t>
  </si>
  <si>
    <t>1f1ad6d0-52f2-40c8-85ca-798902856d94</t>
  </si>
  <si>
    <t>Эмаль черная</t>
  </si>
  <si>
    <t>ddc2c201-371b-4b55-a7d0-816222f31e60</t>
  </si>
  <si>
    <t>Эмаль белая высший сорт</t>
  </si>
  <si>
    <t>7cfc75e7-786c-4b04-a57b-7684928fde3c</t>
  </si>
  <si>
    <t>Эмаль голубая высший сорт</t>
  </si>
  <si>
    <t>201a8910-a44f-4a9e-83ba-58d47b66266c</t>
  </si>
  <si>
    <t>Эмаль зеленая высший сорт</t>
  </si>
  <si>
    <t>229235e9-cb78-4ba4-88e4-681c9c905955</t>
  </si>
  <si>
    <t>Эмаль красная первый сорт</t>
  </si>
  <si>
    <t>bae8c4f8-22e4-4105-b0fc-42a35b7f0628</t>
  </si>
  <si>
    <t>Эмаль светло-серая первый сорт</t>
  </si>
  <si>
    <t>15ebfa33-b9ac-4155-92d3-ed51a8139dac</t>
  </si>
  <si>
    <t>Эмаль черная высший сорт</t>
  </si>
  <si>
    <t>fce1cdd7-15b1-42fa-84dd-4e4a2a253ff2</t>
  </si>
  <si>
    <t>Эмаль желтая</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</si>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</sst>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2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209</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268885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IF(SUM(AI9:AI28)*100/MAX(SUM(AA10:AA25),1)&lt;50,"В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133</v>
      </c>
      <c r="D11" s="94" t="s">
        <v>176</v>
      </c>
      <c r="E11" s="116" t="s">
        <v>45</v>
      </c>
      <c r="F11" s="106" t="s">
        <v>45</v>
      </c>
      <c r="G11" s="118" t="s">
        <v>159</v>
      </c>
      <c r="H11" s="117" t="s">
        <v>159</v>
      </c>
      <c r="I11" s="95"/>
      <c r="J11" s="96" t="s">
        <v>177</v>
      </c>
      <c r="K11" s="96" t="s">
        <v>177</v>
      </c>
      <c r="L11" s="93" t="s">
        <v>178</v>
      </c>
      <c r="M11" s="93">
        <v>150</v>
      </c>
      <c r="N11" s="93" t="s">
        <v>179</v>
      </c>
      <c r="O11" s="97">
        <v>150</v>
      </c>
      <c r="P11" s="93" t="s">
        <v>180</v>
      </c>
      <c r="Q11" s="93" t="s">
        <v>181</v>
      </c>
      <c r="R11" s="106" t="s">
        <v>174</v>
      </c>
      <c r="S11" s="98">
        <v>22249.5</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24" si="0">Y11</f>
        <v>0</v>
      </c>
      <c r="AB11" s="102">
        <f t="shared" ref="AB11:AB24" si="1">X11</f>
        <v>0</v>
      </c>
      <c r="AC11" s="102">
        <f t="shared" ref="AC11:AC24" si="2">W11</f>
        <v>0</v>
      </c>
      <c r="AD11" s="103">
        <f t="shared" ref="AD11:AD2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782</v>
      </c>
      <c r="D12" s="94" t="s">
        <v>183</v>
      </c>
      <c r="E12" s="116" t="s">
        <v>76</v>
      </c>
      <c r="F12" s="106" t="s">
        <v>45</v>
      </c>
      <c r="G12" s="118" t="s">
        <v>159</v>
      </c>
      <c r="H12" s="117" t="s">
        <v>159</v>
      </c>
      <c r="I12" s="95"/>
      <c r="J12" s="96" t="s">
        <v>177</v>
      </c>
      <c r="K12" s="96" t="s">
        <v>177</v>
      </c>
      <c r="L12" s="93" t="s">
        <v>184</v>
      </c>
      <c r="M12" s="93">
        <v>12480</v>
      </c>
      <c r="N12" s="93" t="s">
        <v>179</v>
      </c>
      <c r="O12" s="97">
        <v>12480</v>
      </c>
      <c r="P12" s="93" t="s">
        <v>180</v>
      </c>
      <c r="Q12" s="93" t="s">
        <v>181</v>
      </c>
      <c r="R12" s="106" t="s">
        <v>174</v>
      </c>
      <c r="S12" s="98">
        <v>6240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185</v>
      </c>
      <c r="B13" s="93">
        <v>3</v>
      </c>
      <c r="C13" s="93">
        <v>780</v>
      </c>
      <c r="D13" s="94" t="s">
        <v>186</v>
      </c>
      <c r="E13" s="116" t="s">
        <v>76</v>
      </c>
      <c r="F13" s="106" t="s">
        <v>45</v>
      </c>
      <c r="G13" s="118" t="s">
        <v>159</v>
      </c>
      <c r="H13" s="117" t="s">
        <v>159</v>
      </c>
      <c r="I13" s="95"/>
      <c r="J13" s="96" t="s">
        <v>177</v>
      </c>
      <c r="K13" s="96" t="s">
        <v>177</v>
      </c>
      <c r="L13" s="93" t="s">
        <v>184</v>
      </c>
      <c r="M13" s="93">
        <v>12480</v>
      </c>
      <c r="N13" s="93" t="s">
        <v>179</v>
      </c>
      <c r="O13" s="97">
        <v>12480</v>
      </c>
      <c r="P13" s="93" t="s">
        <v>180</v>
      </c>
      <c r="Q13" s="93" t="s">
        <v>181</v>
      </c>
      <c r="R13" s="106" t="s">
        <v>174</v>
      </c>
      <c r="S13" s="98">
        <v>6240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187</v>
      </c>
      <c r="B14" s="93">
        <v>4</v>
      </c>
      <c r="C14" s="93">
        <v>34</v>
      </c>
      <c r="D14" s="94" t="s">
        <v>188</v>
      </c>
      <c r="E14" s="116" t="s">
        <v>45</v>
      </c>
      <c r="F14" s="106" t="s">
        <v>45</v>
      </c>
      <c r="G14" s="118" t="s">
        <v>159</v>
      </c>
      <c r="H14" s="117" t="s">
        <v>159</v>
      </c>
      <c r="I14" s="95"/>
      <c r="J14" s="96" t="s">
        <v>177</v>
      </c>
      <c r="K14" s="96" t="s">
        <v>177</v>
      </c>
      <c r="L14" s="93" t="s">
        <v>189</v>
      </c>
      <c r="M14" s="93">
        <v>70</v>
      </c>
      <c r="N14" s="93" t="s">
        <v>179</v>
      </c>
      <c r="O14" s="97">
        <v>70</v>
      </c>
      <c r="P14" s="93" t="s">
        <v>180</v>
      </c>
      <c r="Q14" s="93" t="s">
        <v>181</v>
      </c>
      <c r="R14" s="106" t="s">
        <v>174</v>
      </c>
      <c r="S14" s="98">
        <v>11375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190</v>
      </c>
      <c r="B15" s="93">
        <v>5</v>
      </c>
      <c r="C15" s="93">
        <v>36</v>
      </c>
      <c r="D15" s="94" t="s">
        <v>188</v>
      </c>
      <c r="E15" s="116" t="s">
        <v>45</v>
      </c>
      <c r="F15" s="106" t="s">
        <v>45</v>
      </c>
      <c r="G15" s="118" t="s">
        <v>159</v>
      </c>
      <c r="H15" s="117" t="s">
        <v>159</v>
      </c>
      <c r="I15" s="95"/>
      <c r="J15" s="96" t="s">
        <v>177</v>
      </c>
      <c r="K15" s="96" t="s">
        <v>177</v>
      </c>
      <c r="L15" s="93" t="s">
        <v>189</v>
      </c>
      <c r="M15" s="93">
        <v>30</v>
      </c>
      <c r="N15" s="93" t="s">
        <v>179</v>
      </c>
      <c r="O15" s="97">
        <v>30</v>
      </c>
      <c r="P15" s="93" t="s">
        <v>180</v>
      </c>
      <c r="Q15" s="93" t="s">
        <v>181</v>
      </c>
      <c r="R15" s="106" t="s">
        <v>174</v>
      </c>
      <c r="S15" s="98">
        <v>4550.1000000000004</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191</v>
      </c>
      <c r="B16" s="93">
        <v>6</v>
      </c>
      <c r="C16" s="93">
        <v>442</v>
      </c>
      <c r="D16" s="94" t="s">
        <v>192</v>
      </c>
      <c r="E16" s="116" t="s">
        <v>45</v>
      </c>
      <c r="F16" s="106" t="s">
        <v>45</v>
      </c>
      <c r="G16" s="118" t="s">
        <v>159</v>
      </c>
      <c r="H16" s="117" t="s">
        <v>159</v>
      </c>
      <c r="I16" s="95"/>
      <c r="J16" s="96" t="s">
        <v>177</v>
      </c>
      <c r="K16" s="96" t="s">
        <v>177</v>
      </c>
      <c r="L16" s="93" t="s">
        <v>178</v>
      </c>
      <c r="M16" s="93">
        <v>20</v>
      </c>
      <c r="N16" s="93" t="s">
        <v>179</v>
      </c>
      <c r="O16" s="97">
        <v>20</v>
      </c>
      <c r="P16" s="93" t="s">
        <v>180</v>
      </c>
      <c r="Q16" s="93" t="s">
        <v>181</v>
      </c>
      <c r="R16" s="106" t="s">
        <v>174</v>
      </c>
      <c r="S16" s="98">
        <v>3100</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193</v>
      </c>
      <c r="B17" s="93">
        <v>7</v>
      </c>
      <c r="C17" s="93">
        <v>352</v>
      </c>
      <c r="D17" s="94" t="s">
        <v>194</v>
      </c>
      <c r="E17" s="116" t="s">
        <v>45</v>
      </c>
      <c r="F17" s="106" t="s">
        <v>45</v>
      </c>
      <c r="G17" s="118" t="s">
        <v>159</v>
      </c>
      <c r="H17" s="117" t="s">
        <v>159</v>
      </c>
      <c r="I17" s="95"/>
      <c r="J17" s="96" t="s">
        <v>177</v>
      </c>
      <c r="K17" s="96" t="s">
        <v>177</v>
      </c>
      <c r="L17" s="93" t="s">
        <v>178</v>
      </c>
      <c r="M17" s="93">
        <v>5</v>
      </c>
      <c r="N17" s="93" t="s">
        <v>179</v>
      </c>
      <c r="O17" s="97">
        <v>5</v>
      </c>
      <c r="P17" s="93" t="s">
        <v>180</v>
      </c>
      <c r="Q17" s="93" t="s">
        <v>181</v>
      </c>
      <c r="R17" s="106" t="s">
        <v>174</v>
      </c>
      <c r="S17" s="98">
        <v>1012.5</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195</v>
      </c>
      <c r="B18" s="93">
        <v>8</v>
      </c>
      <c r="C18" s="93">
        <v>292</v>
      </c>
      <c r="D18" s="94" t="s">
        <v>196</v>
      </c>
      <c r="E18" s="116" t="s">
        <v>45</v>
      </c>
      <c r="F18" s="106" t="s">
        <v>45</v>
      </c>
      <c r="G18" s="118" t="s">
        <v>159</v>
      </c>
      <c r="H18" s="117" t="s">
        <v>159</v>
      </c>
      <c r="I18" s="95"/>
      <c r="J18" s="96" t="s">
        <v>177</v>
      </c>
      <c r="K18" s="96" t="s">
        <v>177</v>
      </c>
      <c r="L18" s="93" t="s">
        <v>178</v>
      </c>
      <c r="M18" s="93">
        <v>120</v>
      </c>
      <c r="N18" s="93" t="s">
        <v>179</v>
      </c>
      <c r="O18" s="97">
        <v>120</v>
      </c>
      <c r="P18" s="93" t="s">
        <v>180</v>
      </c>
      <c r="Q18" s="93" t="s">
        <v>181</v>
      </c>
      <c r="R18" s="106" t="s">
        <v>174</v>
      </c>
      <c r="S18" s="98">
        <v>20499.599999999999</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197</v>
      </c>
      <c r="B19" s="93">
        <v>9</v>
      </c>
      <c r="C19" s="93">
        <v>310</v>
      </c>
      <c r="D19" s="94" t="s">
        <v>198</v>
      </c>
      <c r="E19" s="116" t="s">
        <v>45</v>
      </c>
      <c r="F19" s="106" t="s">
        <v>45</v>
      </c>
      <c r="G19" s="118" t="s">
        <v>159</v>
      </c>
      <c r="H19" s="117" t="s">
        <v>159</v>
      </c>
      <c r="I19" s="95"/>
      <c r="J19" s="96" t="s">
        <v>177</v>
      </c>
      <c r="K19" s="96" t="s">
        <v>177</v>
      </c>
      <c r="L19" s="93" t="s">
        <v>178</v>
      </c>
      <c r="M19" s="93">
        <v>30</v>
      </c>
      <c r="N19" s="93" t="s">
        <v>179</v>
      </c>
      <c r="O19" s="97">
        <v>30</v>
      </c>
      <c r="P19" s="93" t="s">
        <v>180</v>
      </c>
      <c r="Q19" s="93" t="s">
        <v>181</v>
      </c>
      <c r="R19" s="106" t="s">
        <v>174</v>
      </c>
      <c r="S19" s="98">
        <v>4850.1000000000004</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199</v>
      </c>
      <c r="B20" s="93">
        <v>10</v>
      </c>
      <c r="C20" s="93">
        <v>320</v>
      </c>
      <c r="D20" s="94" t="s">
        <v>200</v>
      </c>
      <c r="E20" s="116" t="s">
        <v>45</v>
      </c>
      <c r="F20" s="106" t="s">
        <v>45</v>
      </c>
      <c r="G20" s="118" t="s">
        <v>159</v>
      </c>
      <c r="H20" s="117" t="s">
        <v>159</v>
      </c>
      <c r="I20" s="95"/>
      <c r="J20" s="96" t="s">
        <v>177</v>
      </c>
      <c r="K20" s="96" t="s">
        <v>177</v>
      </c>
      <c r="L20" s="93" t="s">
        <v>178</v>
      </c>
      <c r="M20" s="93">
        <v>30</v>
      </c>
      <c r="N20" s="93" t="s">
        <v>179</v>
      </c>
      <c r="O20" s="97">
        <v>30</v>
      </c>
      <c r="P20" s="93" t="s">
        <v>180</v>
      </c>
      <c r="Q20" s="93" t="s">
        <v>181</v>
      </c>
      <c r="R20" s="106" t="s">
        <v>174</v>
      </c>
      <c r="S20" s="98">
        <v>5150.1000000000004</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201</v>
      </c>
      <c r="B21" s="93">
        <v>11</v>
      </c>
      <c r="C21" s="93">
        <v>412</v>
      </c>
      <c r="D21" s="94" t="s">
        <v>202</v>
      </c>
      <c r="E21" s="116" t="s">
        <v>45</v>
      </c>
      <c r="F21" s="106" t="s">
        <v>45</v>
      </c>
      <c r="G21" s="118" t="s">
        <v>159</v>
      </c>
      <c r="H21" s="117" t="s">
        <v>159</v>
      </c>
      <c r="I21" s="95"/>
      <c r="J21" s="96" t="s">
        <v>177</v>
      </c>
      <c r="K21" s="96" t="s">
        <v>177</v>
      </c>
      <c r="L21" s="93" t="s">
        <v>178</v>
      </c>
      <c r="M21" s="93">
        <v>40</v>
      </c>
      <c r="N21" s="93" t="s">
        <v>179</v>
      </c>
      <c r="O21" s="97">
        <v>40</v>
      </c>
      <c r="P21" s="93" t="s">
        <v>180</v>
      </c>
      <c r="Q21" s="93" t="s">
        <v>181</v>
      </c>
      <c r="R21" s="106" t="s">
        <v>174</v>
      </c>
      <c r="S21" s="98">
        <v>6600</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203</v>
      </c>
      <c r="B22" s="93">
        <v>12</v>
      </c>
      <c r="C22" s="93">
        <v>13</v>
      </c>
      <c r="D22" s="94" t="s">
        <v>204</v>
      </c>
      <c r="E22" s="116" t="s">
        <v>45</v>
      </c>
      <c r="F22" s="106" t="s">
        <v>45</v>
      </c>
      <c r="G22" s="118" t="s">
        <v>159</v>
      </c>
      <c r="H22" s="117" t="s">
        <v>159</v>
      </c>
      <c r="I22" s="95"/>
      <c r="J22" s="96" t="s">
        <v>177</v>
      </c>
      <c r="K22" s="96" t="s">
        <v>177</v>
      </c>
      <c r="L22" s="93" t="s">
        <v>178</v>
      </c>
      <c r="M22" s="93">
        <v>170</v>
      </c>
      <c r="N22" s="93" t="s">
        <v>179</v>
      </c>
      <c r="O22" s="97">
        <v>170</v>
      </c>
      <c r="P22" s="93" t="s">
        <v>180</v>
      </c>
      <c r="Q22" s="93" t="s">
        <v>181</v>
      </c>
      <c r="R22" s="106" t="s">
        <v>174</v>
      </c>
      <c r="S22" s="98">
        <v>27200</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205</v>
      </c>
      <c r="B23" s="93">
        <v>13</v>
      </c>
      <c r="C23" s="93">
        <v>306</v>
      </c>
      <c r="D23" s="94" t="s">
        <v>206</v>
      </c>
      <c r="E23" s="116" t="s">
        <v>45</v>
      </c>
      <c r="F23" s="106" t="s">
        <v>45</v>
      </c>
      <c r="G23" s="118" t="s">
        <v>159</v>
      </c>
      <c r="H23" s="117" t="s">
        <v>159</v>
      </c>
      <c r="I23" s="95"/>
      <c r="J23" s="96" t="s">
        <v>177</v>
      </c>
      <c r="K23" s="96" t="s">
        <v>177</v>
      </c>
      <c r="L23" s="93" t="s">
        <v>178</v>
      </c>
      <c r="M23" s="93">
        <v>530</v>
      </c>
      <c r="N23" s="93" t="s">
        <v>179</v>
      </c>
      <c r="O23" s="97">
        <v>530</v>
      </c>
      <c r="P23" s="93" t="s">
        <v>180</v>
      </c>
      <c r="Q23" s="93" t="s">
        <v>181</v>
      </c>
      <c r="R23" s="106" t="s">
        <v>174</v>
      </c>
      <c r="S23" s="98">
        <v>80385.100000000006</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207</v>
      </c>
      <c r="B24" s="93">
        <v>14</v>
      </c>
      <c r="C24" s="93">
        <v>398</v>
      </c>
      <c r="D24" s="94" t="s">
        <v>208</v>
      </c>
      <c r="E24" s="116" t="s">
        <v>45</v>
      </c>
      <c r="F24" s="106" t="s">
        <v>45</v>
      </c>
      <c r="G24" s="118" t="s">
        <v>159</v>
      </c>
      <c r="H24" s="117" t="s">
        <v>159</v>
      </c>
      <c r="I24" s="95"/>
      <c r="J24" s="96" t="s">
        <v>177</v>
      </c>
      <c r="K24" s="96" t="s">
        <v>177</v>
      </c>
      <c r="L24" s="93" t="s">
        <v>178</v>
      </c>
      <c r="M24" s="93">
        <v>110</v>
      </c>
      <c r="N24" s="93" t="s">
        <v>179</v>
      </c>
      <c r="O24" s="97">
        <v>110</v>
      </c>
      <c r="P24" s="93" t="s">
        <v>180</v>
      </c>
      <c r="Q24" s="93" t="s">
        <v>181</v>
      </c>
      <c r="R24" s="106" t="s">
        <v>174</v>
      </c>
      <c r="S24" s="98">
        <v>18150</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H25" s="16"/>
      <c r="I25" s="15"/>
      <c r="J25" s="15"/>
      <c r="K25" s="15"/>
      <c r="T25" s="17"/>
      <c r="U25" s="17"/>
      <c r="V25" s="17"/>
      <c r="W25" s="17"/>
      <c r="X25" s="17"/>
      <c r="Y25" s="10"/>
      <c r="Z25" s="10"/>
    </row>
    <row r="26" spans="1:35" ht="50.1" customHeight="1" x14ac:dyDescent="0.25">
      <c r="D26" s="119" t="s">
        <v>163</v>
      </c>
      <c r="E26" s="119"/>
      <c r="F26" s="119"/>
      <c r="G26" s="119"/>
      <c r="H26" s="119"/>
      <c r="I26" s="119"/>
      <c r="J26" s="119"/>
      <c r="K26" s="119"/>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26:K26"/>
    <mergeCell ref="H5:Y5"/>
    <mergeCell ref="AK1:AO2"/>
    <mergeCell ref="AE8:AH8"/>
    <mergeCell ref="B3:D3"/>
    <mergeCell ref="B6:D6"/>
    <mergeCell ref="E6:M6"/>
    <mergeCell ref="F8:Y8"/>
    <mergeCell ref="H3:Q3"/>
    <mergeCell ref="H4:Y4"/>
    <mergeCell ref="H7:Q7"/>
    <mergeCell ref="G1:Q1"/>
    <mergeCell ref="G2:Q2"/>
  </mergeCells>
  <conditionalFormatting sqref="T11:T24">
    <cfRule type="expression" dxfId="0" priority="1">
      <formula>T11&gt;IF(#REF!=0,T11,#REF!)</formula>
    </cfRule>
  </conditionalFormatting>
  <dataValidations count="6">
    <dataValidation type="list" allowBlank="1" showInputMessage="1" sqref="J11:J24">
      <formula1>$AN$3:$AO$3</formula1>
    </dataValidation>
    <dataValidation sqref="G11:H24"/>
    <dataValidation type="list" showInputMessage="1" showErrorMessage="1" errorTitle="Выбор поставки аналога" error="Значение по данному столбцу может быть выбрано только Да или Нет." sqref="F11:F24">
      <formula1>$AK$4:$AL$4</formula1>
    </dataValidation>
    <dataValidation type="list" sqref="K11:K2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24">
      <formula1>$AK$3:$AM$3</formula1>
    </dataValidation>
    <dataValidation type="list" allowBlank="1" showInputMessage="1" showErrorMessage="1" sqref="R11:R2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2019-09-12T07:17:08Z</dcterms:modified>
  <cp:contentStatus>v2017_1</cp:contentStatus>
</cp:coreProperties>
</file>