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Техническое задание" sheetId="4" r:id="rId1"/>
  </sheets>
  <calcPr calcId="152511"/>
</workbook>
</file>

<file path=xl/calcChain.xml><?xml version="1.0" encoding="utf-8"?>
<calcChain xmlns="http://schemas.openxmlformats.org/spreadsheetml/2006/main">
  <c r="N3" i="4" l="1"/>
  <c r="N4" i="4"/>
  <c r="N5" i="4"/>
  <c r="N6" i="4"/>
  <c r="N7" i="4"/>
  <c r="N8" i="4"/>
  <c r="N2" i="4"/>
  <c r="O3" i="4"/>
  <c r="O4" i="4"/>
  <c r="O5" i="4"/>
  <c r="O6" i="4"/>
  <c r="O7" i="4"/>
  <c r="O8" i="4"/>
  <c r="O2" i="4"/>
  <c r="M5" i="4" l="1"/>
  <c r="M6" i="4"/>
</calcChain>
</file>

<file path=xl/sharedStrings.xml><?xml version="1.0" encoding="utf-8"?>
<sst xmlns="http://schemas.openxmlformats.org/spreadsheetml/2006/main" count="81" uniqueCount="51">
  <si>
    <t>№</t>
  </si>
  <si>
    <t>Локальный код МТР</t>
  </si>
  <si>
    <t>Описание позиции для извещения</t>
  </si>
  <si>
    <t>Тип, марка, характеристики</t>
  </si>
  <si>
    <t>Технические регламенты (ГОСТ Р, ТУ, ТС, и т.п.)</t>
  </si>
  <si>
    <t>Производитель</t>
  </si>
  <si>
    <t>Допустимость эквивалентов</t>
  </si>
  <si>
    <t>Количество</t>
  </si>
  <si>
    <t>Ед. изм.</t>
  </si>
  <si>
    <t>Валюта</t>
  </si>
  <si>
    <t>Ставка НДС</t>
  </si>
  <si>
    <t>Цена без НДС</t>
  </si>
  <si>
    <t>Сумма без НДС</t>
  </si>
  <si>
    <t>Сумма НДС</t>
  </si>
  <si>
    <t>Сумма с НДС</t>
  </si>
  <si>
    <t>Плановая дата поставки/ Срок поставки</t>
  </si>
  <si>
    <t>Заказчик/Место поставки</t>
  </si>
  <si>
    <t>Технический контрагент</t>
  </si>
  <si>
    <t>RUB</t>
  </si>
  <si>
    <t>Итого:</t>
  </si>
  <si>
    <t>нет</t>
  </si>
  <si>
    <t xml:space="preserve">Наличие сертификатов и паспортов на продукцию - обязательно. </t>
  </si>
  <si>
    <t>перчатки нитриловые</t>
  </si>
  <si>
    <t>перчатки латексные</t>
  </si>
  <si>
    <t>перчатки трикотажнные с латексным покрытием, манжета</t>
  </si>
  <si>
    <t>Перчатки х/б с ПВХ</t>
  </si>
  <si>
    <t>Краги брезентовые</t>
  </si>
  <si>
    <t>Рукавицы брезент с брезентовым наладонником</t>
  </si>
  <si>
    <t>Перчатки ANSELL ALPHATEC 87-950 чер.</t>
  </si>
  <si>
    <r>
      <t xml:space="preserve">Рукавицы брезентовые с двойным брезентовым наладонником с огнестойкой обработкой. Плотность брезента  480  
</t>
    </r>
    <r>
      <rPr>
        <sz val="12"/>
        <color theme="1"/>
        <rFont val="Times New Roman"/>
        <family val="1"/>
        <charset val="204"/>
      </rPr>
      <t xml:space="preserve">12.4.010-75 Требование к маркировке: в соответствии с ТР ТС 019/2011 (трудноудаляемая этикетка с информацией о производителе, составе, размере на каждой паре изделия)    Размерная сетка будет предоставлена при подаче ежемесячной заявки. </t>
    </r>
  </si>
  <si>
    <t>пар</t>
  </si>
  <si>
    <t xml:space="preserve">Соответствие стандартам: 
- средства индивидуальной защиты должны соответствовать требованиям «Технический регламент Таможенного союза «О безопасности средств индивидуальной защиты» ТР ТС 019 / 2011», включая требования к маркировке, наносимой на изделие (на трудноудаляемой этикетке). 
- наличие подтверждающих протоколов испытаний.                                                                                                                                                                                                               Наличие сертификатов на продукцию - обязательно. 
Доставка и разгрузка по адресу: г Челябинск, ул. Рылеева, д. 8 - силами и за счет средств поставщика.    
Срок поставки: поставка товара в  течение 10 рабочих дней с момента получения Поставщиком заявки на поставку от Покупателя.
Срок оплаты: в течении 30 дней после получения товара и подписания товарных накладных.
</t>
  </si>
  <si>
    <t xml:space="preserve">Наименование: перчатки из нитрилового материала для кухонных работников. Темно-фиолетового цвета
Материал: нитрил — 100%
Толщина в области ладони: 0,06 мм
Толщина в области пальцев 0,08 мм                                                                                     Длина: 230 мм
Защитные свойства: МБС,КЩС (40%), EN 374-1:2016 Тип С                                                                                                                                                                                                                                                                                                                                                                                                                                                                                
Особенности: 
- гипоаллергенные
- неопудренные                                                                                                                                  - антистатические                                                                                                                                   - без силикона                                                                                                                                  - текстурированные пальцы
Требование к маркировке: в соответствии с ТР ТС 019/2011 (трудноудаляемая этикетка с информацией о производителе, составе, размере на каждой паре изделия)                                                          Размерная сетка будет предоставлена при подаче ежемесячной заявки.  </t>
  </si>
  <si>
    <t>Соответствие стандартам: ТР ТС 019/2011, ГОСТ 12.4.252-2013, EN 374-3:2003, EN 388:2003</t>
  </si>
  <si>
    <t xml:space="preserve">
Материал: латекс — 100%
Толщина: 0,35мм
Длина: 305 мм
Защитные свойства: МБС,КЩС (80%), EN 374-1:2016 Тип С                                                                                   Перчатки должны иметь следующие технические характеристики:
Износостойкость – уровень 1  (100 циклов и более)                                                                                                    
Устойчивость к разрыву – уровень 1  (не менее 10 Н)                                                                                                                                                                                                                                                                                                                                                                                                    
Особенности: 
- чашуйчатая поверхность области захвата
- антистатические                                                                                                                        - специальная обработка для снижения риска аллергических реакций                                            - цвет желтый
Требование к маркировке: в соответствии с ТР ТС 019/2011 (трудноудаляемая этикетка с информацией о производителе, составе, размере на каждой паре изделия)                                                      Размерная сетка будет предоставлена при подаче ежемесячной заявки.  </t>
  </si>
  <si>
    <t>Соответствие стандартам: ТР ТС 019/2011, ГОСТ 12.4.252-2013, EN 388:2016, EN  374-1:2016, ГОСТ 12.4.220-2002</t>
  </si>
  <si>
    <t xml:space="preserve">Соответствие стандартам: ТР ТС 019/2011
ГОСТ EN 388-2012
ГОСТ 12.4.252-2013           </t>
  </si>
  <si>
    <t xml:space="preserve">Универсальные, частично покрытые тонким слоем из нитрильного латекса перчатки для защиты от механических воздействий, сырой нефти,  продуктов нефтепереработки и других агрессивных сред. Облегченное нитриловое покрытие должно обеспечивать стойкость к механическим и химическим воздействиям, сохраняя тактильную чувствительность  пальцев. Повышенный уровень  маслобензостойкости. Анатомическая форма перчатки.
Класс вязки: 13                                                                                             Защитные свойства: Ми Мп
Материал основа: 100% хлопок, трикотаж интерлок
Материал покрытия: латекс
Тип покрытия: неполное, методом макания
Цвет: синий
Манжета: трикотажный манжет
Длина: 260/270 мм
Класс риска: 1
                                                                    Требование к маркировке: в соответствии с ТР ТС 019/2011 (трудноудаляемая этикетка с информацией о производителе, составе, размере на каждой паре изделия)                                                         Размерная сетка будет предоставлена при подаче ежемесячной заявки.  
</t>
  </si>
  <si>
    <t xml:space="preserve">Перчатки трикотаж класс вязки 13 ПВХ. Класс риска 1. 
Трикотажные перчатки из хлопкового волокна с защитным точечным напылением на ладонной части.
Широкая эластичная манжета, край которой обработан специальным швом, не позволяющим распускаться нити.
Свойства: предотвращают истирание. Система стандартов безопасности труда (ССБТ). Средства индивидуальной защиты рук. Перчатки. Общие технические требования. Методы испытаний. Требование к маркировке: в соответствии с ТР ТС 019/2011 (трудноудаляемая этикетка с информацией о производителе, составе, размере на каждой паре изделия)                                                                                     Размерная сетка будет предоставлена при подаче ежемесячной заявки. </t>
  </si>
  <si>
    <t xml:space="preserve">Соответствие стандартам: ТР ТС 019/2011, ГОСТ 12.4.252-2013 </t>
  </si>
  <si>
    <t xml:space="preserve">Краги брезентовые предназначены для защиты рук от искр и брызг расплавленного металла. Изготовлены из высококачественного брезента, что позволяет защитить руки при контакте с высокими температурами. Длинный манжет делает работу более комфортной и безопасной.                                                                                       Материал брезент ОП 510-520 г/м2                                                                      Длина, мм: 350 
                                                                                                                                                                                                                                                                                                                                                                                                         Требование к маркировке: в соответствии с ТР ТС 019/2011 (трудноудаляемая этикетка с информацией о производителе, составе, размере на каждой паре изделия)   Размерная сетка будет предоставлена при подаче ежемесячной заявки.  </t>
  </si>
  <si>
    <t xml:space="preserve">Стандарты: ГОСТ 12.4.010-75                </t>
  </si>
  <si>
    <t>Наименование: перчатки латексные с внутренним хлопковым напылением
Материал: латекс — 100%
Материал напыления: хлопок — 100% с антибактериальной обработкой
Толщина: 0,75мм
Длина: 320 мм
Защитные свойства: МБС,КЩС (80%), EN 374-1:2016 Тип А AKLOPS                                                                                    Перчатки должны иметь следующие технические характеристики:
Устойчивость к порезу – уровень 1  (индекс 1,2 и более)                                                                                                    
Устойчивость к разрыву – уровень 2  (не менее 25 Н)        
Устойчивость к проколу – уровень 1  (не менее 20 Н)                                                                                                                                                                                                                                                                                                                                                                                                
Особенности: 
- гипоаллергенные
- хлопковое напыление
Требование к маркировке: в соответствии с ТР ТС 019/2011 (трудноудаляемая этикетка с информацией о производителе, составе, размере на каждой паре изделия)                                                      Размерная сетка будет предоставлена при подаче ежемесячной заявки.</t>
  </si>
  <si>
    <t>Соответствие стандартам: ТР ТС 019/2011, ГОСТ 12.4.252-2013, EN 374-1:2016, , EN 388:2016.</t>
  </si>
  <si>
    <t>30.80</t>
  </si>
  <si>
    <t>72.60</t>
  </si>
  <si>
    <t>17.60</t>
  </si>
  <si>
    <t>84.7</t>
  </si>
  <si>
    <t>185.9</t>
  </si>
  <si>
    <t>Срок поставки: в течение 10-ти рабочих дней с момента подачи заявки Заказчиком</t>
  </si>
  <si>
    <t xml:space="preserve">Заказчик АО "Челябинскгоргаз". Место поставки: г. Челябинск, ул. Рылеева, д. 8. Силами и за счет средств поставщика.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</si>
</sst>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ill="1"/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vertical="top"/>
    </xf>
    <xf numFmtId="4" fontId="2" fillId="0" borderId="1" xfId="0" applyNumberFormat="1" applyFont="1" applyFill="1" applyBorder="1" applyAlignment="1">
      <alignment vertical="top"/>
    </xf>
    <xf numFmtId="0" fontId="0" fillId="0" borderId="1" xfId="0" applyNumberFormat="1" applyFont="1" applyFill="1" applyBorder="1" applyAlignment="1">
      <alignment vertical="top" wrapText="1"/>
    </xf>
    <xf numFmtId="0" fontId="0" fillId="0" borderId="1" xfId="0" applyNumberFormat="1" applyFont="1" applyFill="1" applyBorder="1" applyAlignment="1">
      <alignment horizontal="center" vertical="top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vertical="top" wrapText="1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2" fontId="0" fillId="0" borderId="0" xfId="0" applyNumberFormat="1"/>
    <xf numFmtId="0" fontId="0" fillId="0" borderId="4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topLeftCell="A7" zoomScale="59" zoomScaleNormal="59" workbookViewId="0">
      <selection activeCell="H5" sqref="H5"/>
    </sheetView>
  </sheetViews>
  <sheetFormatPr defaultRowHeight="15" x14ac:dyDescent="0.25"/>
  <cols>
    <col min="1" max="1" width="8" customWidth="1"/>
    <col min="2" max="2" width="11.140625" customWidth="1"/>
    <col min="3" max="3" width="26.5703125" customWidth="1"/>
    <col min="4" max="4" width="80.28515625" customWidth="1"/>
    <col min="5" max="5" width="20.140625" customWidth="1"/>
    <col min="6" max="6" width="24.28515625" customWidth="1"/>
    <col min="7" max="7" width="15" customWidth="1"/>
    <col min="8" max="8" width="11.28515625" customWidth="1"/>
    <col min="9" max="9" width="6" customWidth="1"/>
    <col min="10" max="10" width="8" customWidth="1"/>
    <col min="11" max="11" width="10" customWidth="1"/>
    <col min="12" max="12" width="12.85546875" customWidth="1"/>
    <col min="13" max="13" width="49.7109375" customWidth="1"/>
    <col min="14" max="14" width="12.5703125" customWidth="1"/>
    <col min="15" max="15" width="13.7109375" bestFit="1" customWidth="1"/>
    <col min="16" max="16" width="17" customWidth="1"/>
    <col min="17" max="17" width="31.42578125" customWidth="1"/>
  </cols>
  <sheetData>
    <row r="1" spans="1:17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283.5" x14ac:dyDescent="0.25">
      <c r="A2" s="1">
        <v>1</v>
      </c>
      <c r="B2" s="11"/>
      <c r="C2" s="11" t="s">
        <v>22</v>
      </c>
      <c r="D2" s="13" t="s">
        <v>32</v>
      </c>
      <c r="E2" s="1" t="s">
        <v>33</v>
      </c>
      <c r="F2" s="7" t="s">
        <v>17</v>
      </c>
      <c r="G2" s="1" t="s">
        <v>20</v>
      </c>
      <c r="H2" s="17">
        <v>1000</v>
      </c>
      <c r="I2" s="1" t="s">
        <v>30</v>
      </c>
      <c r="J2" s="8" t="s">
        <v>18</v>
      </c>
      <c r="K2" s="9">
        <v>0.2</v>
      </c>
      <c r="L2" s="10" t="s">
        <v>44</v>
      </c>
      <c r="M2" s="10">
        <v>30800</v>
      </c>
      <c r="N2" s="10">
        <f>O2-M2</f>
        <v>6160</v>
      </c>
      <c r="O2" s="10">
        <f>M2*1.2</f>
        <v>36960</v>
      </c>
      <c r="P2" s="6" t="s">
        <v>49</v>
      </c>
      <c r="Q2" s="5" t="s">
        <v>50</v>
      </c>
    </row>
    <row r="3" spans="1:17" ht="267.75" x14ac:dyDescent="0.25">
      <c r="A3" s="1">
        <v>2</v>
      </c>
      <c r="B3" s="11"/>
      <c r="C3" s="11" t="s">
        <v>23</v>
      </c>
      <c r="D3" s="14" t="s">
        <v>34</v>
      </c>
      <c r="E3" s="1" t="s">
        <v>35</v>
      </c>
      <c r="F3" s="7" t="s">
        <v>17</v>
      </c>
      <c r="G3" s="1" t="s">
        <v>20</v>
      </c>
      <c r="H3" s="17">
        <v>720</v>
      </c>
      <c r="I3" s="1" t="s">
        <v>30</v>
      </c>
      <c r="J3" s="8" t="s">
        <v>18</v>
      </c>
      <c r="K3" s="9">
        <v>0.2</v>
      </c>
      <c r="L3" s="10" t="s">
        <v>45</v>
      </c>
      <c r="M3" s="10">
        <v>52272</v>
      </c>
      <c r="N3" s="10">
        <f t="shared" ref="N3:N8" si="0">O3-M3</f>
        <v>10454.399999999994</v>
      </c>
      <c r="O3" s="10">
        <f t="shared" ref="O3:O8" si="1">M3*1.2</f>
        <v>62726.399999999994</v>
      </c>
      <c r="P3" s="6" t="s">
        <v>49</v>
      </c>
      <c r="Q3" s="5" t="s">
        <v>50</v>
      </c>
    </row>
    <row r="4" spans="1:17" ht="315" x14ac:dyDescent="0.25">
      <c r="A4" s="1">
        <v>3</v>
      </c>
      <c r="B4" s="11"/>
      <c r="C4" s="11" t="s">
        <v>24</v>
      </c>
      <c r="D4" s="14" t="s">
        <v>37</v>
      </c>
      <c r="E4" s="1" t="s">
        <v>36</v>
      </c>
      <c r="F4" s="7" t="s">
        <v>17</v>
      </c>
      <c r="G4" s="1" t="s">
        <v>20</v>
      </c>
      <c r="H4" s="17">
        <v>48</v>
      </c>
      <c r="I4" s="1" t="s">
        <v>30</v>
      </c>
      <c r="J4" s="8" t="s">
        <v>18</v>
      </c>
      <c r="K4" s="9">
        <v>0.2</v>
      </c>
      <c r="L4" s="10" t="s">
        <v>46</v>
      </c>
      <c r="M4" s="10">
        <v>844.8</v>
      </c>
      <c r="N4" s="10">
        <f t="shared" si="0"/>
        <v>168.95999999999992</v>
      </c>
      <c r="O4" s="10">
        <f t="shared" si="1"/>
        <v>1013.7599999999999</v>
      </c>
      <c r="P4" s="6" t="s">
        <v>49</v>
      </c>
      <c r="Q4" s="5" t="s">
        <v>50</v>
      </c>
    </row>
    <row r="5" spans="1:17" ht="173.25" x14ac:dyDescent="0.25">
      <c r="A5" s="1">
        <v>4</v>
      </c>
      <c r="B5" s="11"/>
      <c r="C5" s="11" t="s">
        <v>25</v>
      </c>
      <c r="D5" s="15" t="s">
        <v>38</v>
      </c>
      <c r="E5" s="1" t="s">
        <v>39</v>
      </c>
      <c r="F5" s="7" t="s">
        <v>17</v>
      </c>
      <c r="G5" s="1"/>
      <c r="H5" s="18">
        <v>10000</v>
      </c>
      <c r="I5" s="1" t="s">
        <v>30</v>
      </c>
      <c r="J5" s="8"/>
      <c r="K5" s="9"/>
      <c r="L5" s="20">
        <v>23.1</v>
      </c>
      <c r="M5" s="10">
        <f t="shared" ref="M5:M6" si="2">L5*H5</f>
        <v>231000</v>
      </c>
      <c r="N5" s="10">
        <f t="shared" si="0"/>
        <v>46200</v>
      </c>
      <c r="O5" s="10">
        <f t="shared" si="1"/>
        <v>277200</v>
      </c>
      <c r="P5" s="6" t="s">
        <v>49</v>
      </c>
      <c r="Q5" s="5" t="s">
        <v>50</v>
      </c>
    </row>
    <row r="6" spans="1:17" ht="173.25" x14ac:dyDescent="0.25">
      <c r="A6" s="1">
        <v>5</v>
      </c>
      <c r="B6" s="11"/>
      <c r="C6" s="11" t="s">
        <v>26</v>
      </c>
      <c r="D6" s="14" t="s">
        <v>40</v>
      </c>
      <c r="E6" s="1" t="s">
        <v>41</v>
      </c>
      <c r="F6" s="7" t="s">
        <v>17</v>
      </c>
      <c r="G6" s="1"/>
      <c r="H6" s="17">
        <v>150</v>
      </c>
      <c r="I6" s="1" t="s">
        <v>30</v>
      </c>
      <c r="J6" s="8"/>
      <c r="K6" s="9"/>
      <c r="L6" s="10">
        <v>125</v>
      </c>
      <c r="M6" s="10">
        <f t="shared" si="2"/>
        <v>18750</v>
      </c>
      <c r="N6" s="10">
        <f t="shared" si="0"/>
        <v>3750</v>
      </c>
      <c r="O6" s="10">
        <f t="shared" si="1"/>
        <v>22500</v>
      </c>
      <c r="P6" s="6" t="s">
        <v>49</v>
      </c>
      <c r="Q6" s="5" t="s">
        <v>50</v>
      </c>
    </row>
    <row r="7" spans="1:17" ht="94.5" x14ac:dyDescent="0.25">
      <c r="A7" s="1">
        <v>6</v>
      </c>
      <c r="B7" s="11"/>
      <c r="C7" s="11" t="s">
        <v>27</v>
      </c>
      <c r="D7" s="13" t="s">
        <v>29</v>
      </c>
      <c r="E7" s="1"/>
      <c r="F7" s="7" t="s">
        <v>17</v>
      </c>
      <c r="G7" s="1"/>
      <c r="H7" s="17">
        <v>600</v>
      </c>
      <c r="I7" s="1" t="s">
        <v>30</v>
      </c>
      <c r="J7" s="8"/>
      <c r="K7" s="9"/>
      <c r="L7" s="10" t="s">
        <v>47</v>
      </c>
      <c r="M7" s="10">
        <v>50820</v>
      </c>
      <c r="N7" s="10">
        <f t="shared" si="0"/>
        <v>10164</v>
      </c>
      <c r="O7" s="10">
        <f t="shared" si="1"/>
        <v>60984</v>
      </c>
      <c r="P7" s="6" t="s">
        <v>49</v>
      </c>
      <c r="Q7" s="5" t="s">
        <v>50</v>
      </c>
    </row>
    <row r="8" spans="1:17" ht="284.25" thickBot="1" x14ac:dyDescent="0.3">
      <c r="A8" s="1">
        <v>7</v>
      </c>
      <c r="B8" s="12"/>
      <c r="C8" s="12" t="s">
        <v>28</v>
      </c>
      <c r="D8" s="16" t="s">
        <v>42</v>
      </c>
      <c r="E8" s="1" t="s">
        <v>43</v>
      </c>
      <c r="F8" s="7" t="s">
        <v>17</v>
      </c>
      <c r="G8" s="1" t="s">
        <v>20</v>
      </c>
      <c r="H8" s="19">
        <v>24</v>
      </c>
      <c r="I8" s="1" t="s">
        <v>30</v>
      </c>
      <c r="J8" s="8" t="s">
        <v>18</v>
      </c>
      <c r="K8" s="9">
        <v>0.2</v>
      </c>
      <c r="L8" s="10" t="s">
        <v>48</v>
      </c>
      <c r="M8" s="10">
        <v>4461.6000000000004</v>
      </c>
      <c r="N8" s="10">
        <f t="shared" si="0"/>
        <v>892.31999999999971</v>
      </c>
      <c r="O8" s="10">
        <f t="shared" si="1"/>
        <v>5353.92</v>
      </c>
      <c r="P8" s="6" t="s">
        <v>49</v>
      </c>
      <c r="Q8" s="5" t="s">
        <v>50</v>
      </c>
    </row>
    <row r="9" spans="1:17" x14ac:dyDescent="0.25">
      <c r="A9" s="3" t="s">
        <v>19</v>
      </c>
      <c r="B9" s="2"/>
      <c r="C9" s="2"/>
      <c r="D9" s="2"/>
      <c r="E9" s="2"/>
      <c r="F9" s="2"/>
      <c r="G9" s="2"/>
      <c r="H9" s="4">
        <v>12542</v>
      </c>
      <c r="I9" s="2"/>
      <c r="J9" s="2"/>
      <c r="K9" s="2"/>
      <c r="L9" s="2"/>
      <c r="M9" s="4">
        <v>388948.4</v>
      </c>
      <c r="N9" s="4">
        <v>77789.679999999993</v>
      </c>
      <c r="O9" s="4">
        <v>466738.08</v>
      </c>
      <c r="P9" s="2"/>
      <c r="Q9" s="2"/>
    </row>
    <row r="10" spans="1:17" x14ac:dyDescent="0.25">
      <c r="C10" t="s">
        <v>21</v>
      </c>
    </row>
    <row r="11" spans="1:17" ht="15.75" thickBot="1" x14ac:dyDescent="0.3"/>
    <row r="12" spans="1:17" x14ac:dyDescent="0.25">
      <c r="C12" s="21" t="s">
        <v>31</v>
      </c>
      <c r="D12" s="22"/>
      <c r="E12" s="22"/>
      <c r="F12" s="22"/>
      <c r="G12" s="22"/>
      <c r="H12" s="23"/>
    </row>
    <row r="13" spans="1:17" x14ac:dyDescent="0.25">
      <c r="C13" s="24"/>
      <c r="D13" s="25"/>
      <c r="E13" s="25"/>
      <c r="F13" s="25"/>
      <c r="G13" s="25"/>
      <c r="H13" s="26"/>
    </row>
    <row r="14" spans="1:17" x14ac:dyDescent="0.25">
      <c r="C14" s="24"/>
      <c r="D14" s="25"/>
      <c r="E14" s="25"/>
      <c r="F14" s="25"/>
      <c r="G14" s="25"/>
      <c r="H14" s="26"/>
    </row>
    <row r="15" spans="1:17" x14ac:dyDescent="0.25">
      <c r="C15" s="24"/>
      <c r="D15" s="25"/>
      <c r="E15" s="25"/>
      <c r="F15" s="25"/>
      <c r="G15" s="25"/>
      <c r="H15" s="26"/>
    </row>
    <row r="16" spans="1:17" x14ac:dyDescent="0.25">
      <c r="C16" s="24"/>
      <c r="D16" s="25"/>
      <c r="E16" s="25"/>
      <c r="F16" s="25"/>
      <c r="G16" s="25"/>
      <c r="H16" s="26"/>
    </row>
    <row r="17" spans="3:8" ht="15.75" thickBot="1" x14ac:dyDescent="0.3">
      <c r="C17" s="27"/>
      <c r="D17" s="28"/>
      <c r="E17" s="28"/>
      <c r="F17" s="28"/>
      <c r="G17" s="28"/>
      <c r="H17" s="29"/>
    </row>
  </sheetData>
  <mergeCells count="1">
    <mergeCell ref="C12:H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Техническое задание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2021-03-16T09:22:01Z</dcterms:modified>
</cp:coreProperties>
</file>