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J3" i="4" l="1"/>
  <c r="J12" i="4"/>
  <c r="J18" i="4"/>
  <c r="J19" i="4"/>
  <c r="J20" i="4"/>
  <c r="J21" i="4"/>
  <c r="J22" i="4"/>
  <c r="J32" i="4"/>
  <c r="I7" i="4" l="1"/>
  <c r="J7" i="4" s="1"/>
  <c r="I4" i="4" l="1"/>
  <c r="J4" i="4" s="1"/>
  <c r="I32" i="4"/>
  <c r="I3" i="4"/>
  <c r="I5" i="4"/>
  <c r="J5" i="4" s="1"/>
  <c r="I6" i="4"/>
  <c r="J6" i="4" s="1"/>
  <c r="I8" i="4"/>
  <c r="J8" i="4" s="1"/>
  <c r="I9" i="4"/>
  <c r="J9" i="4" s="1"/>
  <c r="I10" i="4"/>
  <c r="J10" i="4" s="1"/>
  <c r="I11" i="4"/>
  <c r="J11" i="4" s="1"/>
  <c r="I12" i="4"/>
  <c r="I13" i="4"/>
  <c r="J13" i="4" s="1"/>
  <c r="I14" i="4"/>
  <c r="J14" i="4" s="1"/>
  <c r="I15" i="4"/>
  <c r="J15" i="4" s="1"/>
  <c r="I16" i="4"/>
  <c r="J16" i="4" s="1"/>
  <c r="I17" i="4"/>
  <c r="J17" i="4" s="1"/>
  <c r="I18" i="4"/>
  <c r="I19" i="4"/>
  <c r="I20" i="4"/>
  <c r="I21" i="4"/>
  <c r="I22" i="4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2" i="4"/>
  <c r="J2" i="4" s="1"/>
</calcChain>
</file>

<file path=xl/sharedStrings.xml><?xml version="1.0" encoding="utf-8"?>
<sst xmlns="http://schemas.openxmlformats.org/spreadsheetml/2006/main" count="130" uniqueCount="73">
  <si>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</si>
  <si>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</si>
  <si>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</si>
  <si>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</si>
  <si>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</si>
  <si>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</si>
  <si>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</si>
  <si>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</si>
  <si>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</si>
  <si>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</si>
  <si>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</si>
  <si>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Нет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</si>
  <si>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</si>
  <si>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</si>
  <si>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</si>
  <si>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</si>
  <si>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</si>
  <si>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</si>
  <si>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кг</t>
  </si>
  <si>
    <t>шт</t>
  </si>
  <si>
    <t>л</t>
  </si>
  <si>
    <t xml:space="preserve">Краска для дорожной разметки АК -511 белая. ГОСТ 52575-2006. Фасовка от 10 до 30 кг. </t>
  </si>
  <si>
    <t>Обезжириватель ОМ-01С бесцветный, Для удаления жировых загрязнений и прокатной смазки с поверхности металла, с ингибитором коррозии.. Фасовка 3 л.</t>
  </si>
  <si>
    <t>Олифа "Оксоль". ГОСТ 190-78, Фасовка 8 кг.</t>
  </si>
  <si>
    <t>Растворитель краски для дорожной разметки ксилол нефтяной. Фасовка 10 л.</t>
  </si>
  <si>
    <t xml:space="preserve">Растворитель Р-646. ГОСТ 18188-72. Фасовка 10 л. </t>
  </si>
  <si>
    <t>Растворитель Сольвент. ГОСТ 10214-78. Фасовка 10л.</t>
  </si>
  <si>
    <t>Смывка аэрозольная для удаления краски с металла. Фасовка 0.52 л.</t>
  </si>
  <si>
    <t>Эмаль НЦ-132 желтая по ГОСТ 6631-74. код цвета 286 согласно ГОСТ. Фасовка от 2.4 до3.6 кг.</t>
  </si>
  <si>
    <t>Эмаль НЦ-132 красная по ГОСТ 6631-74. код цвета 42 согласно ГОСТ. Фасовка от 2.4 до3.6 кг.</t>
  </si>
  <si>
    <t>Эмаль НЦ-132 серая по ГОСТ 6631-74. Код цвета 505 согласно ГОСТ. Фасовка от 0.8 до1 кг.</t>
  </si>
  <si>
    <t>Эмаль НЦ-132 черная по ГОСТ 6631-74. Фасовка от 0.8 до1 кг.</t>
  </si>
  <si>
    <t xml:space="preserve">Эмаль ПФ-115 белая высший сорт по ГОСТ6465-76. Фасовка от 2.4 до 3.6 кг. </t>
  </si>
  <si>
    <t>Эмаль ПФ-115 голубая высший сорт по ГОСТ6465-76. Фасовка от 2.4 до 3.6 кг. Код цвета 423 согласно ГОСТ.</t>
  </si>
  <si>
    <t>Эмаль ПФ-115 зеленая высший сорт по ГОСТ6465-76. Фасовка от 2.4 до 3.6 кг. Код цвета 343 согласно ГОСТ.</t>
  </si>
  <si>
    <t>Эмаль ПФ-115 красная высший сорт по ГОСТ6465-76. Фасовка от 2.4 до 3.6 кг. Код цвета 9 согласно ГОСТ.</t>
  </si>
  <si>
    <t>Эмаль ПФ-115 красная высший сорт по ГОСТ6465-76. Фасовка от 0.8 до 1.2 кг. Код цвета 9 согласно ГОСТ.</t>
  </si>
  <si>
    <t>Эмаль ПФ-115 светло-серая высший сорт по ГОСТ6465-76. Фасовка от 2.4 до 3.6 кг. Код цвета 583 согласно ГОСТ.</t>
  </si>
  <si>
    <t>Эмаль ПФ-115 черная высший сорт по ГОСТ6465-76. Фасовка от 2.4 до 3.6 кг.</t>
  </si>
  <si>
    <t>Эмаль ПФ-115 ярко-желтая по ГОСТ6465-76. Фасовка от 2.4 до 3.6 кг. Код цвета 230 согласно ГОСТ.</t>
  </si>
  <si>
    <t>Эмаль ПФ-115 ярко-желтая по ГОСТ6465-76. Фасовка от 0.8 до 1.2 кг. Код цвета 230 согласно ГОСТ.</t>
  </si>
  <si>
    <t>Эмаль ПФ-266 желто-коричневая. Фасовка от 2.4 до 3.6 кг.</t>
  </si>
  <si>
    <t>грунт ГФ-021 серый. Фасовка от 2,5 до 3,6 кг</t>
  </si>
  <si>
    <t>краска антикоррозионная для метала (серая) ral 7040. "3 в 1". Фасовка 0,9-1,2 кг</t>
  </si>
  <si>
    <t xml:space="preserve">Краска KUDO белая аэрозольная, универсальная, глянцевая (KU-1001). </t>
  </si>
  <si>
    <t>да</t>
  </si>
  <si>
    <t>Краска белая аэрозольная, алкидная универсальная, глянцевая (Ral 9003). Фасовка 0.52 л</t>
  </si>
  <si>
    <t xml:space="preserve">Краска KUDO желтая аэрозольная, универсальная, глянцевая (KU-1013). </t>
  </si>
  <si>
    <t>Краска желтая аэрозольная, алкидная универсальная, глянцевая (Ral 1003). Фасовка 0.52 л.</t>
  </si>
  <si>
    <t xml:space="preserve">Краска KUDO красная аэрозольная, универсальная, глянцевая (KU-1003). </t>
  </si>
  <si>
    <t>Краска красная аэрозольная, алкидная универсальная, глянцевая (RAL 3020). Фасовка 0.52 л.</t>
  </si>
  <si>
    <t xml:space="preserve">Краска KUDO серый грунт аэрозольный (KU-2001). </t>
  </si>
  <si>
    <t>: Краска серый грунт аэрозольный (Ral 7046). Фасовка 0.5 л.</t>
  </si>
  <si>
    <t xml:space="preserve">Краска KUDO синяя аэрозольная, универсальная, глянцевая (KU-1022). </t>
  </si>
  <si>
    <t>Краска синяя аэрозольная, алкидная универсальная, глянцевая (RAL 5005). Фасовка 0.52 л.</t>
  </si>
  <si>
    <t xml:space="preserve">Краска KUDO серая аэрозольная, универсальная, глянцевая (KU-1018). </t>
  </si>
  <si>
    <t>Краска серая аэрозольная, алкидная универсальная, глянцевая (RAL 7040). Фасовка 0.52 л.</t>
  </si>
  <si>
    <t xml:space="preserve">Краска KUDO черная аэрозольная, универсальная, глянцевая (KU-1018). </t>
  </si>
  <si>
    <t>Краска черная аэрозольная, алкидная универсальная, глянцевая (RAL 9005). Фасовка 0.52 л.</t>
  </si>
  <si>
    <t xml:space="preserve">да </t>
  </si>
  <si>
    <t>нет</t>
  </si>
  <si>
    <t>Растворитель Уайт-спирит. ГОСТ 3134-78.Фасовка 10 л</t>
  </si>
  <si>
    <t>не менее 10 месяцев с даты получения товара</t>
  </si>
  <si>
    <t xml:space="preserve">Срок годности </t>
  </si>
  <si>
    <t>адрес доставки</t>
  </si>
  <si>
    <t>заказчик</t>
  </si>
  <si>
    <t>Срок поставки отдельными партиями в течении 30 календарных дней с момента получения заявки от Заказчика</t>
  </si>
  <si>
    <t>283.33</t>
  </si>
  <si>
    <t>162.50</t>
  </si>
  <si>
    <t>166.67</t>
  </si>
  <si>
    <t>208.33</t>
  </si>
  <si>
    <t>202.50</t>
  </si>
  <si>
    <t>164.17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</si>
</sst>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NumberFormat="1" applyFill="1"/>
    <xf numFmtId="0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Alignment="1">
      <alignment shrinkToFit="1"/>
    </xf>
    <xf numFmtId="0" fontId="3" fillId="0" borderId="0" xfId="0" applyNumberFormat="1" applyFont="1" applyFill="1" applyBorder="1" applyAlignment="1">
      <alignment shrinkToFit="1"/>
    </xf>
    <xf numFmtId="0" fontId="2" fillId="0" borderId="2" xfId="0" applyNumberFormat="1" applyFont="1" applyFill="1" applyBorder="1" applyAlignment="1">
      <alignment horizontal="justify" vertical="center" wrapText="1" shrinkToFit="1"/>
    </xf>
    <xf numFmtId="0" fontId="2" fillId="0" borderId="2" xfId="0" applyNumberFormat="1" applyFont="1" applyFill="1" applyBorder="1" applyAlignment="1">
      <alignment wrapText="1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Alignment="1">
      <alignment wrapText="1" shrinkToFit="1"/>
    </xf>
    <xf numFmtId="0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wrapText="1" shrinkToFit="1"/>
    </xf>
    <xf numFmtId="0" fontId="2" fillId="0" borderId="0" xfId="0" applyNumberFormat="1" applyFont="1" applyFill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wrapText="1" shrinkToFit="1"/>
    </xf>
    <xf numFmtId="2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22" zoomScale="70" zoomScaleNormal="70" workbookViewId="0">
      <selection activeCell="J35" sqref="J35"/>
    </sheetView>
  </sheetViews>
  <sheetFormatPr defaultRowHeight="18.75" x14ac:dyDescent="0.3"/>
  <cols>
    <col min="1" max="1" width="10.42578125" style="5" customWidth="1"/>
    <col min="2" max="2" width="49.42578125" style="19" customWidth="1"/>
    <col min="3" max="3" width="49.28515625" style="5" customWidth="1"/>
    <col min="4" max="4" width="20.140625" style="5" customWidth="1"/>
    <col min="5" max="5" width="15" style="5" customWidth="1"/>
    <col min="6" max="6" width="17" style="5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1" customFormat="1" ht="89.25" customHeight="1" x14ac:dyDescent="0.25">
      <c r="A1" s="3" t="s">
        <v>0</v>
      </c>
      <c r="B1" s="1" t="s">
        <v>4</v>
      </c>
      <c r="C1" s="3" t="s">
        <v>5</v>
      </c>
      <c r="D1" s="1" t="s">
        <v>1</v>
      </c>
      <c r="E1" s="18" t="s">
        <v>3</v>
      </c>
      <c r="F1" s="12" t="s">
        <v>2</v>
      </c>
      <c r="G1" s="10" t="s">
        <v>12</v>
      </c>
      <c r="H1" s="13" t="s">
        <v>13</v>
      </c>
      <c r="I1" s="10" t="s">
        <v>14</v>
      </c>
      <c r="J1" s="10" t="s">
        <v>15</v>
      </c>
    </row>
    <row r="2" spans="1:10" ht="51" customHeight="1" x14ac:dyDescent="0.25">
      <c r="A2" s="4">
        <v>1</v>
      </c>
      <c r="B2" s="2" t="s">
        <v>42</v>
      </c>
      <c r="C2" s="16"/>
      <c r="D2" s="9" t="s">
        <v>11</v>
      </c>
      <c r="E2" s="9" t="s">
        <v>18</v>
      </c>
      <c r="F2" s="17">
        <v>260</v>
      </c>
      <c r="G2" s="26">
        <v>110</v>
      </c>
      <c r="H2" s="14">
        <v>0.2</v>
      </c>
      <c r="I2" s="26">
        <f>G2*F2</f>
        <v>28600</v>
      </c>
      <c r="J2" s="15">
        <f>I2*1.2</f>
        <v>34320</v>
      </c>
    </row>
    <row r="3" spans="1:10" ht="111" customHeight="1" x14ac:dyDescent="0.25">
      <c r="A3" s="4">
        <v>2</v>
      </c>
      <c r="B3" s="2" t="s">
        <v>43</v>
      </c>
      <c r="C3" s="16"/>
      <c r="D3" s="9" t="s">
        <v>11</v>
      </c>
      <c r="E3" s="9" t="s">
        <v>18</v>
      </c>
      <c r="F3" s="17">
        <v>10</v>
      </c>
      <c r="G3" s="15" t="s">
        <v>67</v>
      </c>
      <c r="H3" s="14">
        <v>0.2</v>
      </c>
      <c r="I3" s="26">
        <f t="shared" ref="I3:I31" si="0">G3*F3</f>
        <v>2833.2999999999997</v>
      </c>
      <c r="J3" s="15">
        <f t="shared" ref="J3:J32" si="1">I3*1.2</f>
        <v>3399.9599999999996</v>
      </c>
    </row>
    <row r="4" spans="1:10" ht="138.75" customHeight="1" x14ac:dyDescent="0.25">
      <c r="A4" s="4">
        <v>3</v>
      </c>
      <c r="B4" s="2" t="s">
        <v>44</v>
      </c>
      <c r="C4" s="16" t="s">
        <v>46</v>
      </c>
      <c r="D4" s="9" t="s">
        <v>45</v>
      </c>
      <c r="E4" s="9" t="s">
        <v>19</v>
      </c>
      <c r="F4" s="17">
        <v>5</v>
      </c>
      <c r="G4" s="15">
        <v>190</v>
      </c>
      <c r="H4" s="14">
        <v>0.2</v>
      </c>
      <c r="I4" s="26">
        <f>G4*F4</f>
        <v>950</v>
      </c>
      <c r="J4" s="15">
        <f t="shared" si="1"/>
        <v>1140</v>
      </c>
    </row>
    <row r="5" spans="1:10" ht="91.5" customHeight="1" x14ac:dyDescent="0.25">
      <c r="A5" s="4">
        <v>4</v>
      </c>
      <c r="B5" s="2" t="s">
        <v>47</v>
      </c>
      <c r="C5" s="16" t="s">
        <v>48</v>
      </c>
      <c r="D5" s="9" t="s">
        <v>45</v>
      </c>
      <c r="E5" s="9" t="s">
        <v>19</v>
      </c>
      <c r="F5" s="17">
        <v>36</v>
      </c>
      <c r="G5" s="15">
        <v>190</v>
      </c>
      <c r="H5" s="14">
        <v>0.2</v>
      </c>
      <c r="I5" s="26">
        <f t="shared" si="0"/>
        <v>6840</v>
      </c>
      <c r="J5" s="15">
        <f t="shared" si="1"/>
        <v>8208</v>
      </c>
    </row>
    <row r="6" spans="1:10" ht="55.5" customHeight="1" x14ac:dyDescent="0.25">
      <c r="A6" s="4">
        <v>5</v>
      </c>
      <c r="B6" s="2" t="s">
        <v>49</v>
      </c>
      <c r="C6" s="16" t="s">
        <v>50</v>
      </c>
      <c r="D6" s="9" t="s">
        <v>45</v>
      </c>
      <c r="E6" s="9" t="s">
        <v>19</v>
      </c>
      <c r="F6" s="17">
        <v>36</v>
      </c>
      <c r="G6" s="15">
        <v>190</v>
      </c>
      <c r="H6" s="14">
        <v>0.2</v>
      </c>
      <c r="I6" s="26">
        <f t="shared" si="0"/>
        <v>6840</v>
      </c>
      <c r="J6" s="15">
        <f t="shared" si="1"/>
        <v>8208</v>
      </c>
    </row>
    <row r="7" spans="1:10" ht="51.75" customHeight="1" x14ac:dyDescent="0.25">
      <c r="A7" s="4">
        <v>6</v>
      </c>
      <c r="B7" s="2" t="s">
        <v>51</v>
      </c>
      <c r="C7" s="16" t="s">
        <v>52</v>
      </c>
      <c r="D7" s="9" t="s">
        <v>45</v>
      </c>
      <c r="E7" s="9" t="s">
        <v>19</v>
      </c>
      <c r="F7" s="27">
        <v>6000</v>
      </c>
      <c r="G7" s="15">
        <v>0.45</v>
      </c>
      <c r="H7" s="14">
        <v>0.2</v>
      </c>
      <c r="I7" s="26">
        <f t="shared" si="0"/>
        <v>2700</v>
      </c>
      <c r="J7" s="15">
        <f t="shared" si="1"/>
        <v>3240</v>
      </c>
    </row>
    <row r="8" spans="1:10" ht="51.75" customHeight="1" x14ac:dyDescent="0.25">
      <c r="A8" s="4">
        <v>7</v>
      </c>
      <c r="B8" s="2" t="s">
        <v>53</v>
      </c>
      <c r="C8" s="16" t="s">
        <v>54</v>
      </c>
      <c r="D8" s="9" t="s">
        <v>45</v>
      </c>
      <c r="E8" s="9" t="s">
        <v>19</v>
      </c>
      <c r="F8" s="17">
        <v>12</v>
      </c>
      <c r="G8" s="15">
        <v>190</v>
      </c>
      <c r="H8" s="14">
        <v>0.2</v>
      </c>
      <c r="I8" s="26">
        <f t="shared" si="0"/>
        <v>2280</v>
      </c>
      <c r="J8" s="15">
        <f t="shared" si="1"/>
        <v>2736</v>
      </c>
    </row>
    <row r="9" spans="1:10" ht="51.75" customHeight="1" x14ac:dyDescent="0.25">
      <c r="A9" s="4">
        <v>8</v>
      </c>
      <c r="B9" s="2" t="s">
        <v>55</v>
      </c>
      <c r="C9" s="16" t="s">
        <v>56</v>
      </c>
      <c r="D9" s="9" t="s">
        <v>45</v>
      </c>
      <c r="E9" s="9" t="s">
        <v>19</v>
      </c>
      <c r="F9" s="17">
        <v>24</v>
      </c>
      <c r="G9" s="15">
        <v>190</v>
      </c>
      <c r="H9" s="14">
        <v>0.2</v>
      </c>
      <c r="I9" s="26">
        <f t="shared" si="0"/>
        <v>4560</v>
      </c>
      <c r="J9" s="15">
        <f t="shared" si="1"/>
        <v>5472</v>
      </c>
    </row>
    <row r="10" spans="1:10" ht="81" customHeight="1" x14ac:dyDescent="0.25">
      <c r="A10" s="4">
        <v>9</v>
      </c>
      <c r="B10" s="2" t="s">
        <v>57</v>
      </c>
      <c r="C10" s="16" t="s">
        <v>58</v>
      </c>
      <c r="D10" s="9" t="s">
        <v>59</v>
      </c>
      <c r="E10" s="9" t="s">
        <v>19</v>
      </c>
      <c r="F10" s="17">
        <v>6</v>
      </c>
      <c r="G10" s="15">
        <v>190</v>
      </c>
      <c r="H10" s="14">
        <v>0.2</v>
      </c>
      <c r="I10" s="26">
        <f t="shared" si="0"/>
        <v>1140</v>
      </c>
      <c r="J10" s="15">
        <f t="shared" si="1"/>
        <v>1368</v>
      </c>
    </row>
    <row r="11" spans="1:10" ht="89.25" customHeight="1" x14ac:dyDescent="0.25">
      <c r="A11" s="4">
        <v>10</v>
      </c>
      <c r="B11" s="2" t="s">
        <v>21</v>
      </c>
      <c r="C11" s="16"/>
      <c r="D11" s="9" t="s">
        <v>60</v>
      </c>
      <c r="E11" s="9" t="s">
        <v>18</v>
      </c>
      <c r="F11" s="17">
        <v>60</v>
      </c>
      <c r="G11" s="15">
        <v>130</v>
      </c>
      <c r="H11" s="14">
        <v>0.2</v>
      </c>
      <c r="I11" s="26">
        <f t="shared" si="0"/>
        <v>7800</v>
      </c>
      <c r="J11" s="15">
        <f t="shared" si="1"/>
        <v>9360</v>
      </c>
    </row>
    <row r="12" spans="1:10" ht="74.25" customHeight="1" x14ac:dyDescent="0.25">
      <c r="A12" s="4">
        <v>11</v>
      </c>
      <c r="B12" s="2" t="s">
        <v>22</v>
      </c>
      <c r="C12" s="16"/>
      <c r="D12" s="9" t="s">
        <v>60</v>
      </c>
      <c r="E12" s="9" t="s">
        <v>20</v>
      </c>
      <c r="F12" s="17">
        <v>6</v>
      </c>
      <c r="G12" s="15" t="s">
        <v>68</v>
      </c>
      <c r="H12" s="14">
        <v>0.2</v>
      </c>
      <c r="I12" s="26">
        <f t="shared" si="0"/>
        <v>975</v>
      </c>
      <c r="J12" s="15">
        <f t="shared" si="1"/>
        <v>1170</v>
      </c>
    </row>
    <row r="13" spans="1:10" ht="76.5" customHeight="1" x14ac:dyDescent="0.25">
      <c r="A13" s="4">
        <v>12</v>
      </c>
      <c r="B13" s="2" t="s">
        <v>23</v>
      </c>
      <c r="C13" s="16"/>
      <c r="D13" s="9" t="s">
        <v>60</v>
      </c>
      <c r="E13" s="9" t="s">
        <v>18</v>
      </c>
      <c r="F13" s="27">
        <v>32</v>
      </c>
      <c r="G13" s="15">
        <v>168.33</v>
      </c>
      <c r="H13" s="14">
        <v>0.2</v>
      </c>
      <c r="I13" s="26">
        <f t="shared" si="0"/>
        <v>5386.56</v>
      </c>
      <c r="J13" s="15">
        <f t="shared" si="1"/>
        <v>6463.8720000000003</v>
      </c>
    </row>
    <row r="14" spans="1:10" ht="47.25" customHeight="1" x14ac:dyDescent="0.25">
      <c r="A14" s="4">
        <v>13</v>
      </c>
      <c r="B14" s="2" t="s">
        <v>24</v>
      </c>
      <c r="C14" s="16"/>
      <c r="D14" s="9" t="s">
        <v>60</v>
      </c>
      <c r="E14" s="9" t="s">
        <v>20</v>
      </c>
      <c r="F14" s="17">
        <v>20</v>
      </c>
      <c r="G14" s="15">
        <v>70</v>
      </c>
      <c r="H14" s="14">
        <v>0.2</v>
      </c>
      <c r="I14" s="26">
        <f t="shared" si="0"/>
        <v>1400</v>
      </c>
      <c r="J14" s="15">
        <f t="shared" si="1"/>
        <v>1680</v>
      </c>
    </row>
    <row r="15" spans="1:10" ht="47.25" customHeight="1" x14ac:dyDescent="0.25">
      <c r="A15" s="4">
        <v>14</v>
      </c>
      <c r="B15" s="2" t="s">
        <v>25</v>
      </c>
      <c r="C15" s="16"/>
      <c r="D15" s="9" t="s">
        <v>60</v>
      </c>
      <c r="E15" s="9" t="s">
        <v>20</v>
      </c>
      <c r="F15" s="17">
        <v>20</v>
      </c>
      <c r="G15" s="15">
        <v>80</v>
      </c>
      <c r="H15" s="14">
        <v>0.2</v>
      </c>
      <c r="I15" s="26">
        <f t="shared" si="0"/>
        <v>1600</v>
      </c>
      <c r="J15" s="15">
        <f t="shared" si="1"/>
        <v>1920</v>
      </c>
    </row>
    <row r="16" spans="1:10" ht="47.25" customHeight="1" x14ac:dyDescent="0.25">
      <c r="A16" s="4">
        <v>15</v>
      </c>
      <c r="B16" s="2" t="s">
        <v>26</v>
      </c>
      <c r="C16" s="16"/>
      <c r="D16" s="9" t="s">
        <v>60</v>
      </c>
      <c r="E16" s="9" t="s">
        <v>20</v>
      </c>
      <c r="F16" s="17">
        <v>130</v>
      </c>
      <c r="G16" s="15">
        <v>80</v>
      </c>
      <c r="H16" s="14">
        <v>0.2</v>
      </c>
      <c r="I16" s="26">
        <f t="shared" si="0"/>
        <v>10400</v>
      </c>
      <c r="J16" s="15">
        <f t="shared" si="1"/>
        <v>12480</v>
      </c>
    </row>
    <row r="17" spans="1:10" ht="47.25" customHeight="1" x14ac:dyDescent="0.25">
      <c r="A17" s="4">
        <v>16</v>
      </c>
      <c r="B17" s="2" t="s">
        <v>61</v>
      </c>
      <c r="C17" s="16"/>
      <c r="D17" s="9" t="s">
        <v>11</v>
      </c>
      <c r="E17" s="9" t="s">
        <v>20</v>
      </c>
      <c r="F17" s="17">
        <v>200</v>
      </c>
      <c r="G17" s="15">
        <v>80</v>
      </c>
      <c r="H17" s="14">
        <v>0.2</v>
      </c>
      <c r="I17" s="26">
        <f t="shared" si="0"/>
        <v>16000</v>
      </c>
      <c r="J17" s="15">
        <f t="shared" si="1"/>
        <v>19200</v>
      </c>
    </row>
    <row r="18" spans="1:10" ht="47.25" customHeight="1" x14ac:dyDescent="0.25">
      <c r="A18" s="4">
        <v>17</v>
      </c>
      <c r="B18" s="2" t="s">
        <v>27</v>
      </c>
      <c r="C18" s="16"/>
      <c r="D18" s="9" t="s">
        <v>60</v>
      </c>
      <c r="E18" s="9" t="s">
        <v>19</v>
      </c>
      <c r="F18" s="17">
        <v>20</v>
      </c>
      <c r="G18" s="15" t="s">
        <v>69</v>
      </c>
      <c r="H18" s="14">
        <v>0.2</v>
      </c>
      <c r="I18" s="26">
        <f t="shared" si="0"/>
        <v>3333.3999999999996</v>
      </c>
      <c r="J18" s="15">
        <f t="shared" si="1"/>
        <v>4000.0799999999995</v>
      </c>
    </row>
    <row r="19" spans="1:10" ht="47.25" customHeight="1" x14ac:dyDescent="0.25">
      <c r="A19" s="4">
        <v>18</v>
      </c>
      <c r="B19" s="2" t="s">
        <v>28</v>
      </c>
      <c r="C19" s="16"/>
      <c r="D19" s="9" t="s">
        <v>60</v>
      </c>
      <c r="E19" s="9" t="s">
        <v>18</v>
      </c>
      <c r="F19" s="17">
        <v>140</v>
      </c>
      <c r="G19" s="15" t="s">
        <v>70</v>
      </c>
      <c r="H19" s="14">
        <v>0.2</v>
      </c>
      <c r="I19" s="26">
        <f t="shared" si="0"/>
        <v>29166.2</v>
      </c>
      <c r="J19" s="15">
        <f t="shared" si="1"/>
        <v>34999.440000000002</v>
      </c>
    </row>
    <row r="20" spans="1:10" ht="47.25" customHeight="1" x14ac:dyDescent="0.25">
      <c r="A20" s="4">
        <v>19</v>
      </c>
      <c r="B20" s="2" t="s">
        <v>29</v>
      </c>
      <c r="C20" s="16"/>
      <c r="D20" s="9" t="s">
        <v>60</v>
      </c>
      <c r="E20" s="9" t="s">
        <v>18</v>
      </c>
      <c r="F20" s="17">
        <v>250</v>
      </c>
      <c r="G20" s="15" t="s">
        <v>71</v>
      </c>
      <c r="H20" s="14">
        <v>0.2</v>
      </c>
      <c r="I20" s="26">
        <f t="shared" si="0"/>
        <v>50625</v>
      </c>
      <c r="J20" s="15">
        <f t="shared" si="1"/>
        <v>60750</v>
      </c>
    </row>
    <row r="21" spans="1:10" ht="47.25" customHeight="1" x14ac:dyDescent="0.25">
      <c r="A21" s="4">
        <v>20</v>
      </c>
      <c r="B21" s="2" t="s">
        <v>30</v>
      </c>
      <c r="C21" s="16"/>
      <c r="D21" s="9" t="s">
        <v>60</v>
      </c>
      <c r="E21" s="9" t="s">
        <v>18</v>
      </c>
      <c r="F21" s="17">
        <v>3</v>
      </c>
      <c r="G21" s="15" t="s">
        <v>71</v>
      </c>
      <c r="H21" s="14">
        <v>0.2</v>
      </c>
      <c r="I21" s="26">
        <f t="shared" si="0"/>
        <v>607.5</v>
      </c>
      <c r="J21" s="15">
        <f t="shared" si="1"/>
        <v>729</v>
      </c>
    </row>
    <row r="22" spans="1:10" ht="47.25" customHeight="1" x14ac:dyDescent="0.25">
      <c r="A22" s="4">
        <v>21</v>
      </c>
      <c r="B22" s="2" t="s">
        <v>31</v>
      </c>
      <c r="C22" s="16"/>
      <c r="D22" s="9" t="s">
        <v>60</v>
      </c>
      <c r="E22" s="9" t="s">
        <v>18</v>
      </c>
      <c r="F22" s="17">
        <v>3</v>
      </c>
      <c r="G22" s="15" t="s">
        <v>71</v>
      </c>
      <c r="H22" s="14">
        <v>0.2</v>
      </c>
      <c r="I22" s="26">
        <f t="shared" si="0"/>
        <v>607.5</v>
      </c>
      <c r="J22" s="15">
        <f t="shared" si="1"/>
        <v>729</v>
      </c>
    </row>
    <row r="23" spans="1:10" ht="47.25" customHeight="1" x14ac:dyDescent="0.25">
      <c r="A23" s="4">
        <v>22</v>
      </c>
      <c r="B23" s="2" t="s">
        <v>32</v>
      </c>
      <c r="C23" s="16"/>
      <c r="D23" s="9" t="s">
        <v>60</v>
      </c>
      <c r="E23" s="9" t="s">
        <v>18</v>
      </c>
      <c r="F23" s="17">
        <v>100</v>
      </c>
      <c r="G23" s="15">
        <v>120</v>
      </c>
      <c r="H23" s="14">
        <v>0.2</v>
      </c>
      <c r="I23" s="26">
        <f t="shared" si="0"/>
        <v>12000</v>
      </c>
      <c r="J23" s="15">
        <f t="shared" si="1"/>
        <v>14400</v>
      </c>
    </row>
    <row r="24" spans="1:10" ht="47.25" customHeight="1" x14ac:dyDescent="0.25">
      <c r="A24" s="4">
        <v>23</v>
      </c>
      <c r="B24" s="2" t="s">
        <v>33</v>
      </c>
      <c r="C24" s="16"/>
      <c r="D24" s="9" t="s">
        <v>60</v>
      </c>
      <c r="E24" s="9" t="s">
        <v>18</v>
      </c>
      <c r="F24" s="17">
        <v>60</v>
      </c>
      <c r="G24" s="15">
        <v>120</v>
      </c>
      <c r="H24" s="14">
        <v>0.2</v>
      </c>
      <c r="I24" s="26">
        <f t="shared" si="0"/>
        <v>7200</v>
      </c>
      <c r="J24" s="15">
        <f t="shared" si="1"/>
        <v>8640</v>
      </c>
    </row>
    <row r="25" spans="1:10" ht="47.25" customHeight="1" x14ac:dyDescent="0.25">
      <c r="A25" s="4">
        <v>24</v>
      </c>
      <c r="B25" s="2" t="s">
        <v>34</v>
      </c>
      <c r="C25" s="16"/>
      <c r="D25" s="9" t="s">
        <v>60</v>
      </c>
      <c r="E25" s="9" t="s">
        <v>18</v>
      </c>
      <c r="F25" s="17">
        <v>30</v>
      </c>
      <c r="G25" s="15">
        <v>120</v>
      </c>
      <c r="H25" s="14">
        <v>0.2</v>
      </c>
      <c r="I25" s="26">
        <f t="shared" si="0"/>
        <v>3600</v>
      </c>
      <c r="J25" s="15">
        <f t="shared" si="1"/>
        <v>4320</v>
      </c>
    </row>
    <row r="26" spans="1:10" ht="47.25" customHeight="1" x14ac:dyDescent="0.25">
      <c r="A26" s="4">
        <v>25</v>
      </c>
      <c r="B26" s="2" t="s">
        <v>35</v>
      </c>
      <c r="C26" s="16"/>
      <c r="D26" s="9" t="s">
        <v>60</v>
      </c>
      <c r="E26" s="9" t="s">
        <v>18</v>
      </c>
      <c r="F26" s="17">
        <v>74</v>
      </c>
      <c r="G26" s="15">
        <v>120</v>
      </c>
      <c r="H26" s="14">
        <v>0.2</v>
      </c>
      <c r="I26" s="26">
        <f t="shared" si="0"/>
        <v>8880</v>
      </c>
      <c r="J26" s="15">
        <f t="shared" si="1"/>
        <v>10656</v>
      </c>
    </row>
    <row r="27" spans="1:10" ht="47.25" customHeight="1" x14ac:dyDescent="0.25">
      <c r="A27" s="4">
        <v>26</v>
      </c>
      <c r="B27" s="2" t="s">
        <v>36</v>
      </c>
      <c r="C27" s="16"/>
      <c r="D27" s="9" t="s">
        <v>60</v>
      </c>
      <c r="E27" s="9" t="s">
        <v>18</v>
      </c>
      <c r="F27" s="17">
        <v>4</v>
      </c>
      <c r="G27" s="15">
        <v>120</v>
      </c>
      <c r="H27" s="14">
        <v>0.2</v>
      </c>
      <c r="I27" s="26">
        <f t="shared" si="0"/>
        <v>480</v>
      </c>
      <c r="J27" s="15">
        <f t="shared" si="1"/>
        <v>576</v>
      </c>
    </row>
    <row r="28" spans="1:10" ht="47.25" customHeight="1" x14ac:dyDescent="0.25">
      <c r="A28" s="4">
        <v>27</v>
      </c>
      <c r="B28" s="2" t="s">
        <v>37</v>
      </c>
      <c r="C28" s="16"/>
      <c r="D28" s="9" t="s">
        <v>60</v>
      </c>
      <c r="E28" s="9" t="s">
        <v>18</v>
      </c>
      <c r="F28" s="17">
        <v>124</v>
      </c>
      <c r="G28" s="15">
        <v>120</v>
      </c>
      <c r="H28" s="14">
        <v>0.2</v>
      </c>
      <c r="I28" s="26">
        <f t="shared" si="0"/>
        <v>14880</v>
      </c>
      <c r="J28" s="15">
        <f t="shared" si="1"/>
        <v>17856</v>
      </c>
    </row>
    <row r="29" spans="1:10" ht="47.25" customHeight="1" x14ac:dyDescent="0.25">
      <c r="A29" s="4">
        <v>28</v>
      </c>
      <c r="B29" s="2" t="s">
        <v>38</v>
      </c>
      <c r="C29" s="16"/>
      <c r="D29" s="9" t="s">
        <v>60</v>
      </c>
      <c r="E29" s="9" t="s">
        <v>18</v>
      </c>
      <c r="F29" s="17">
        <v>1040</v>
      </c>
      <c r="G29" s="15">
        <v>120</v>
      </c>
      <c r="H29" s="14">
        <v>0.2</v>
      </c>
      <c r="I29" s="26">
        <f t="shared" si="0"/>
        <v>124800</v>
      </c>
      <c r="J29" s="15">
        <f t="shared" si="1"/>
        <v>149760</v>
      </c>
    </row>
    <row r="30" spans="1:10" ht="47.25" customHeight="1" x14ac:dyDescent="0.25">
      <c r="A30" s="4">
        <v>29</v>
      </c>
      <c r="B30" s="2" t="s">
        <v>39</v>
      </c>
      <c r="C30" s="16"/>
      <c r="D30" s="9" t="s">
        <v>60</v>
      </c>
      <c r="E30" s="9" t="s">
        <v>18</v>
      </c>
      <c r="F30" s="17">
        <v>140</v>
      </c>
      <c r="G30" s="15">
        <v>120</v>
      </c>
      <c r="H30" s="14">
        <v>0.2</v>
      </c>
      <c r="I30" s="26">
        <f t="shared" si="0"/>
        <v>16800</v>
      </c>
      <c r="J30" s="15">
        <f t="shared" si="1"/>
        <v>20160</v>
      </c>
    </row>
    <row r="31" spans="1:10" ht="47.25" customHeight="1" x14ac:dyDescent="0.25">
      <c r="A31" s="4">
        <v>30</v>
      </c>
      <c r="B31" s="2" t="s">
        <v>40</v>
      </c>
      <c r="C31" s="16"/>
      <c r="D31" s="9" t="s">
        <v>60</v>
      </c>
      <c r="E31" s="9" t="s">
        <v>18</v>
      </c>
      <c r="F31" s="17">
        <v>4</v>
      </c>
      <c r="G31" s="15">
        <v>120</v>
      </c>
      <c r="H31" s="14">
        <v>0.2</v>
      </c>
      <c r="I31" s="26">
        <f t="shared" si="0"/>
        <v>480</v>
      </c>
      <c r="J31" s="15">
        <f t="shared" si="1"/>
        <v>576</v>
      </c>
    </row>
    <row r="32" spans="1:10" ht="62.25" customHeight="1" x14ac:dyDescent="0.25">
      <c r="A32" s="4">
        <v>31</v>
      </c>
      <c r="B32" s="2" t="s">
        <v>41</v>
      </c>
      <c r="C32" s="16"/>
      <c r="D32" s="9" t="s">
        <v>60</v>
      </c>
      <c r="E32" s="9" t="s">
        <v>18</v>
      </c>
      <c r="F32" s="17">
        <v>20</v>
      </c>
      <c r="G32" s="15" t="s">
        <v>72</v>
      </c>
      <c r="H32" s="14">
        <v>0.2</v>
      </c>
      <c r="I32" s="26">
        <f>G32*F32</f>
        <v>3283.3999999999996</v>
      </c>
      <c r="J32" s="15">
        <f t="shared" si="1"/>
        <v>3940.0799999999995</v>
      </c>
    </row>
    <row r="33" spans="1:10" x14ac:dyDescent="0.3">
      <c r="A33" s="31" t="s">
        <v>16</v>
      </c>
      <c r="B33" s="31"/>
      <c r="C33" s="31"/>
      <c r="D33" s="31"/>
      <c r="E33" s="31"/>
      <c r="F33" s="31"/>
      <c r="G33" s="31"/>
      <c r="H33" s="31"/>
      <c r="I33" s="29">
        <v>377047.86</v>
      </c>
      <c r="J33" s="30"/>
    </row>
    <row r="34" spans="1:10" x14ac:dyDescent="0.3">
      <c r="A34" s="31" t="s">
        <v>17</v>
      </c>
      <c r="B34" s="31"/>
      <c r="C34" s="31"/>
      <c r="D34" s="31"/>
      <c r="E34" s="31"/>
      <c r="F34" s="31"/>
      <c r="G34" s="31"/>
      <c r="H34" s="31"/>
      <c r="I34" s="29">
        <v>452457.43</v>
      </c>
      <c r="J34" s="30"/>
    </row>
    <row r="35" spans="1:10" x14ac:dyDescent="0.3">
      <c r="A35" s="20"/>
      <c r="B35" s="23"/>
      <c r="C35" s="20"/>
      <c r="D35" s="20"/>
      <c r="E35" s="20"/>
      <c r="F35" s="20"/>
      <c r="G35" s="20"/>
      <c r="H35" s="20"/>
      <c r="I35" s="21"/>
      <c r="J35" s="22"/>
    </row>
    <row r="36" spans="1:10" x14ac:dyDescent="0.3">
      <c r="B36" s="23"/>
      <c r="C36" s="6"/>
    </row>
    <row r="37" spans="1:10" x14ac:dyDescent="0.3">
      <c r="B37" s="25" t="s">
        <v>65</v>
      </c>
      <c r="C37" s="28" t="s">
        <v>7</v>
      </c>
      <c r="D37" s="28"/>
      <c r="E37" s="28"/>
    </row>
    <row r="38" spans="1:10" x14ac:dyDescent="0.3">
      <c r="B38" s="25" t="s">
        <v>64</v>
      </c>
      <c r="C38" s="28" t="s">
        <v>8</v>
      </c>
      <c r="D38" s="28"/>
      <c r="E38" s="28"/>
    </row>
    <row r="39" spans="1:10" ht="47.25" customHeight="1" x14ac:dyDescent="0.3">
      <c r="B39" s="7" t="s">
        <v>6</v>
      </c>
      <c r="C39" s="28" t="s">
        <v>66</v>
      </c>
      <c r="D39" s="28"/>
      <c r="E39" s="28"/>
    </row>
    <row r="40" spans="1:10" ht="79.5" customHeight="1" x14ac:dyDescent="0.3">
      <c r="B40" s="8" t="s">
        <v>9</v>
      </c>
      <c r="C40" s="28" t="s">
        <v>10</v>
      </c>
      <c r="D40" s="28"/>
      <c r="E40" s="28"/>
    </row>
    <row r="41" spans="1:10" x14ac:dyDescent="0.3">
      <c r="B41" s="24" t="s">
        <v>63</v>
      </c>
      <c r="C41" s="5" t="s">
        <v>62</v>
      </c>
    </row>
  </sheetData>
  <mergeCells count="8">
    <mergeCell ref="C37:E37"/>
    <mergeCell ref="C38:E38"/>
    <mergeCell ref="C40:E40"/>
    <mergeCell ref="C39:E39"/>
    <mergeCell ref="I33:J33"/>
    <mergeCell ref="I34:J34"/>
    <mergeCell ref="A33:H33"/>
    <mergeCell ref="A34:H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2021-03-31T08:27:40Z</dcterms:modified>
</cp:coreProperties>
</file>