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А" sheetId="4" r:id="rId1"/>
  </sheets>
  <calcPr calcId="152511"/>
</workbook>
</file>

<file path=xl/calcChain.xml><?xml version="1.0" encoding="utf-8"?>
<calcChain xmlns="http://schemas.openxmlformats.org/spreadsheetml/2006/main">
  <c r="I3" i="4" l="1"/>
  <c r="J3" i="4" s="1"/>
  <c r="I4" i="4"/>
  <c r="J4" i="4" s="1"/>
  <c r="I5" i="4"/>
  <c r="J5" i="4" s="1"/>
  <c r="I6" i="4"/>
  <c r="J6" i="4" s="1"/>
  <c r="I7" i="4"/>
  <c r="J7" i="4" s="1"/>
  <c r="I8" i="4"/>
  <c r="J8" i="4" s="1"/>
  <c r="I2" i="4"/>
  <c r="I9" i="4" l="1"/>
  <c r="J2" i="4"/>
</calcChain>
</file>

<file path=xl/sharedStrings.xml><?xml version="1.0" encoding="utf-8"?>
<sst xmlns="http://schemas.openxmlformats.org/spreadsheetml/2006/main" count="48" uniqueCount="36">
  <si>
    <t>№</t>
  </si>
  <si>
    <t>Допустимость эквивалентов</t>
  </si>
  <si>
    <t>Количество</t>
  </si>
  <si>
    <t>Ед. изм.</t>
  </si>
  <si>
    <t>Наименование товара</t>
  </si>
  <si>
    <t>Технические характеристики</t>
  </si>
  <si>
    <t>Грузополучатель</t>
  </si>
  <si>
    <t>Место (адрес) поставки товаров</t>
  </si>
  <si>
    <t>Срок (период) поставки товаров</t>
  </si>
  <si>
    <t>Акционерное общество "Челябинскгоргаз"</t>
  </si>
  <si>
    <t>454087, г. Челябинск, ул. Рылеева, д. 8</t>
  </si>
  <si>
    <t>Обязательное требование к условиям оплаты товара</t>
  </si>
  <si>
    <t>Покупатель осуществляет оплату на расчетный счет Поставщика в течение 15 рабочих дней с момента поставки товара, подписания товарных накладных и предоставления счет-фактуры.</t>
  </si>
  <si>
    <t>шт</t>
  </si>
  <si>
    <t>Нет</t>
  </si>
  <si>
    <t>Начальная (максимальная) цена за единицу без налога, (руб.)</t>
  </si>
  <si>
    <t>Налоговая ставка</t>
  </si>
  <si>
    <t>Начальная (максимальная) цена без налога, (руб.)</t>
  </si>
  <si>
    <t>Начальная (максимальная) цена с учетом налога, (руб.)</t>
  </si>
  <si>
    <t>НМЦ без учета НДС</t>
  </si>
  <si>
    <t>НМЦ с учетом НДС</t>
  </si>
  <si>
    <t>В течение 5 рабочих дней с момента получения Поставщиком заявки от Покупателя. Срок выставления заявок - по 31.12.2020г.</t>
  </si>
  <si>
    <t>Муфта 0225 мм ПЭ100 SDR11 электросварная</t>
  </si>
  <si>
    <t>Муфта 0225 мм ПЭ100 SDR11 электросварная с ЗН ГОСТ Р 58121.3-2018                    Полиэтилен 100 SDR 11(ISO S5), Штыревой контакт 4 мм, Индикатор сварки с ограничителем хода. Рабочее давление: вода/газ 1,6/1,0 МПа. С закрытой спиралью и гладкой внутренней поверхностью. С легкоудаляемым ограничителем. Напряжение сварки 40В. Маркировка на изделии должна содержать: номинальный диаметр, стандартное размерное соотношение, товарный знак  производителя, марку материала, дату изготовления и партию, штрих-код и цифровой код сварки. Наклейка на индивидуальном пакете содержит: номинальный диаметр, стандартное размерное соотношение, товарный знак производителя, марку материала, параметры сварки, штрих-код и цифровой код сварки, код обратного отслеживания, на индивидуальном пакете размещена полная информация об изменении параметров сварки при разных диапазонах температуры окружающего воздуха указана; QR код; индивидуальный пакет с защитой от ультрафиолета. Заводская гарантия не менее 10 лет. Соответствие ГОСТ Р 58121.3-2018</t>
  </si>
  <si>
    <t>Головная часть седелки с фрезой 0063Х0063 мм ПЭ100 SDR11</t>
  </si>
  <si>
    <t xml:space="preserve">Головная часть седелки с фрезой 0063Х0063 мм ПЭ100 SDR11, ГОСТ Р 58121.3-2018
Рабочее давление: вода/газ 1,6/1,0 МПа, длина трубных концов не менее 100мм, фреза должна иметь коронообразную форму для лучшей врезки.
Маркировка на изделии должна содержать: номинальный диаметр, стандартное размерное соотношение, товарный знак производителя, марку материала, дату изготовления (год и месяц). Наклейка на индивидуальном пакете содержит: номинальный диаметр, стандартное размерное соотношение, товарный знак производителя, марку материала, рабочее давление, QR код, индивидуальный пакет с защитой от ультрафиолета, с инструкцией по врезке.
Соответствие ГОСТ Р 58121.3-2018
</t>
  </si>
  <si>
    <t>Отвод 90 гр. 0063 мм ПЭ100 SDR11 электросварной</t>
  </si>
  <si>
    <t>Отвод 90 гр. 0063 мм ПЭ100 SDR11 электросварной с ЗН ГОСТ Р 58121.3-2018                    Полиэтилен 100 SDR 11(ISO S5), Штыревой контакт 4 мм, Индикатор сварки с ограничителем хода. Рабочее давление: вода/газ 1,6/1,0 МПа. С закрытой спиралью и гладкой внутренней поверхностью. Напряжение сварки 40В. Встроенные фиксаторные винты. Маркировка на изделии должна содержать: номинальный диаметр, стандартное размерное соотношение, товарный знак  производителя, марку материала, дату изготовления и партию, штрих-код и цифровой код сварки. Наклейка на индивидуальном пакете содержит: номинальный диаметр, стандартное размерное соотношение, товарный знак производителя, марку материала, параметры сварки, штрих-код и цифровой код сварки, код обратного отслеживания, на индивидуальном пакете размещена полная информация об изменении параметров сварки при разных диапазонах температуры окружающего воздуха указана; QR код; индивидуальный пакет с защитой от ультрафиолета. Заводская гарантия не менее 10 лет. Соответствие ГОСТ Р 58121.3-2018</t>
  </si>
  <si>
    <t>отвод 90 гр.225мм ПЭ100 SDR11</t>
  </si>
  <si>
    <t>отвод седелочный 110х63мм ПЭ100 SDR11 эл/св</t>
  </si>
  <si>
    <t xml:space="preserve">Седелочный отвод ПЭ 100 SDR 11 D110x63мм с ЗН, рабочее давление га/вода 1,0/1,6 МПа, С закрытой спиралью и гладкой внутренней поверхностью. Напряжение сварки 40В. Контакты 4 мм. Выход электросварной и с фиксирующими болтами. С ответной частью из полиэтилена. Маркировка на изделии должна содержать: номинальный диаметр, стандартное размерное соотношение, товарный знак  производителя, марку материала, дату изготовления и партию, штрих-код и цифровой код сварки. Наклейка на индивидуальном пакете содержит: номинальный диаметр, стандартное размерное соотношение, товарный знак производителя, марку материала, параметры сварки, штрих-код и цифровой код сварки, код обратного отслеживания, на индивидуальном пакете размещена полная информация об изменении параметров сварки при разных диапазонах температуры окружающего воздуха указана; QR код; индивидуальный пакет с защитой от ультрафиолета. Заводская гарантия не менее 10 лет. Соответствие ГОСТ Р 58121.3-2018                                                                        </t>
  </si>
  <si>
    <t>отвод седелочный 225х63мм ПЭ100 SDR11 эл/св</t>
  </si>
  <si>
    <t xml:space="preserve">Седелочный отвод ПЭ 100 SDR 11 D225x63мм с ЗН, рабочее давление га/вода 1,0/1,6 МПа, С закрытой спиралью и гладкой внутренней поверхностью. Напряжение сварки 40В. Контакты 4 мм. Выход электросварной и с фиксирующими болтами. С ответной частью из полиэтилена. Маркировка на изделии должна содержать: номинальный диаметр, стандартное размерное соотношение, товарный знак  производителя, марку материала, дату изготовления и партию, штрих-код и цифровой код сварки. Наклейка на индивидуальном пакете содержит: номинальный диаметр, стандартное размерное соотношение, товарный знак производителя, марку материала, параметры сварки, штрих-код и цифровой код сварки, код обратного отслеживания, на индивидуальном пакете размещена полная информация об изменении параметров сварки при разных диапазонах температуры окружающего воздуха указана; QR код; индивидуальный пакет с защитой от ультрафиолета. Заводская гарантия не менее 10 лет. Соответствие ГОСТ Р 58121.3-2018                                                                        </t>
  </si>
  <si>
    <t>Седелочный отвод 0063Х0063 мм ПЭ100 SDR11 электросварной</t>
  </si>
  <si>
    <t>Седелочный отвод ПЭ 100 SDR 11 D00630x0063мм с ЗН, рабочее давление газ/вода 1,0/1,6 МПа, С закрытой спиралью и гладкой внутренней поверхностью. Напряжение сварки 40В. Контакты 4 мм. Выход электросварной и с фиксирующими болтами. С ответной частью из полиэтилена. Маркировка на изделии должна содержать: номинальный диаметр, стандартное размерное соотношение, товарный знак  производителя, марку материала, дату изготовления и партию, штрих-код и цифровой код сварки. Наклейка на индивидуальном пакете содержит: номинальный диаметр, стандартное размерное соотношение, товарный знак производителя, марку материала, параметры сварки, штрих-код и цифровой код сварки, код обратного отслеживания, на индивидуальном пакете размещена полная информация об изменении параметров сварки при разных диапазонах температуры окружающего воздуха указана; QR код; индивидуальный пакет с защитой от ультрафиолета. Заводская гарантия не менее 10 лет. Соответствие ГОСТ Р 58121.3-2018</t>
  </si>
  <si>
    <r>
      <t>Отвод 90гр ПЭ 100 SDR 11D225мм с ГОСТ Р 52779-2007 
Рабочее давление: вода/газ 1,0/1,6МПа, Маркировка на изделии должна содержать: номинальный диаметр, стандартное размерное соотношение, товарный знак производителя, марку материала, дату изготовления (год и месяц), № партии.
Соответствие ГОСТ Р 52779-2007</t>
    </r>
    <r>
      <rPr>
        <sz val="14"/>
        <color rgb="FFFF000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</si>
</sst>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ill="1"/>
    <xf numFmtId="0" fontId="1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3" xfId="0" applyNumberFormat="1" applyFont="1" applyFill="1" applyBorder="1" applyAlignment="1">
      <alignment horizontal="left" vertical="center" wrapText="1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Alignment="1">
      <alignment shrinkToFit="1"/>
    </xf>
    <xf numFmtId="0" fontId="2" fillId="0" borderId="0" xfId="0" applyNumberFormat="1" applyFont="1" applyFill="1" applyBorder="1" applyAlignment="1">
      <alignment shrinkToFit="1"/>
    </xf>
    <xf numFmtId="0" fontId="1" fillId="0" borderId="2" xfId="0" applyNumberFormat="1" applyFont="1" applyFill="1" applyBorder="1" applyAlignment="1">
      <alignment vertical="center" wrapText="1" shrinkToFit="1"/>
    </xf>
    <xf numFmtId="0" fontId="1" fillId="0" borderId="2" xfId="0" applyNumberFormat="1" applyFont="1" applyFill="1" applyBorder="1" applyAlignment="1">
      <alignment horizontal="justify" vertical="center" wrapText="1" shrinkToFit="1"/>
    </xf>
    <xf numFmtId="0" fontId="1" fillId="0" borderId="2" xfId="0" applyNumberFormat="1" applyFont="1" applyFill="1" applyBorder="1" applyAlignment="1">
      <alignment wrapText="1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 shrinkToFi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wrapText="1" shrinkToFit="1"/>
    </xf>
    <xf numFmtId="2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="70" zoomScaleNormal="70" workbookViewId="0">
      <selection activeCell="D2" sqref="D2:D8"/>
    </sheetView>
  </sheetViews>
  <sheetFormatPr defaultRowHeight="18.75" x14ac:dyDescent="0.3"/>
  <cols>
    <col min="1" max="1" width="10.42578125" style="6" customWidth="1"/>
    <col min="2" max="2" width="37" style="6" customWidth="1"/>
    <col min="3" max="3" width="122.42578125" style="6" customWidth="1"/>
    <col min="4" max="4" width="20.140625" style="6" customWidth="1"/>
    <col min="5" max="5" width="15" style="6" customWidth="1"/>
    <col min="6" max="6" width="17" style="6" customWidth="1"/>
    <col min="7" max="7" width="27" customWidth="1"/>
    <col min="8" max="8" width="21.42578125" customWidth="1"/>
    <col min="9" max="9" width="29.7109375" customWidth="1"/>
    <col min="10" max="10" width="27.28515625" customWidth="1"/>
  </cols>
  <sheetData>
    <row r="1" spans="1:10" s="13" customFormat="1" ht="89.25" customHeight="1" x14ac:dyDescent="0.25">
      <c r="A1" s="4" t="s">
        <v>0</v>
      </c>
      <c r="B1" s="4" t="s">
        <v>4</v>
      </c>
      <c r="C1" s="4" t="s">
        <v>5</v>
      </c>
      <c r="D1" s="1" t="s">
        <v>1</v>
      </c>
      <c r="E1" s="4" t="s">
        <v>3</v>
      </c>
      <c r="F1" s="14" t="s">
        <v>2</v>
      </c>
      <c r="G1" s="12" t="s">
        <v>15</v>
      </c>
      <c r="H1" s="16" t="s">
        <v>16</v>
      </c>
      <c r="I1" s="12" t="s">
        <v>17</v>
      </c>
      <c r="J1" s="12" t="s">
        <v>18</v>
      </c>
    </row>
    <row r="2" spans="1:10" ht="238.5" customHeight="1" x14ac:dyDescent="0.25">
      <c r="A2" s="5">
        <v>1</v>
      </c>
      <c r="B2" s="2" t="s">
        <v>22</v>
      </c>
      <c r="C2" s="3" t="s">
        <v>23</v>
      </c>
      <c r="D2" s="11" t="s">
        <v>14</v>
      </c>
      <c r="E2" s="5" t="s">
        <v>13</v>
      </c>
      <c r="F2" s="15">
        <v>12</v>
      </c>
      <c r="G2" s="19">
        <v>3420</v>
      </c>
      <c r="H2" s="18">
        <v>0.2</v>
      </c>
      <c r="I2" s="19">
        <f>F2*G2</f>
        <v>41040</v>
      </c>
      <c r="J2" s="19">
        <f>I2*1.2</f>
        <v>49248</v>
      </c>
    </row>
    <row r="3" spans="1:10" ht="194.25" customHeight="1" x14ac:dyDescent="0.25">
      <c r="A3" s="5">
        <v>2</v>
      </c>
      <c r="B3" s="2" t="s">
        <v>24</v>
      </c>
      <c r="C3" s="3" t="s">
        <v>25</v>
      </c>
      <c r="D3" s="11" t="s">
        <v>14</v>
      </c>
      <c r="E3" s="5" t="s">
        <v>13</v>
      </c>
      <c r="F3" s="15">
        <v>64</v>
      </c>
      <c r="G3" s="17">
        <v>992.75</v>
      </c>
      <c r="H3" s="18">
        <v>0.2</v>
      </c>
      <c r="I3" s="19">
        <f t="shared" ref="I3:I8" si="0">F3*G3</f>
        <v>63536</v>
      </c>
      <c r="J3" s="19">
        <f t="shared" ref="J3:J8" si="1">I3*1.2</f>
        <v>76243.199999999997</v>
      </c>
    </row>
    <row r="4" spans="1:10" ht="255" customHeight="1" x14ac:dyDescent="0.25">
      <c r="A4" s="5">
        <v>3</v>
      </c>
      <c r="B4" s="2" t="s">
        <v>26</v>
      </c>
      <c r="C4" s="3" t="s">
        <v>27</v>
      </c>
      <c r="D4" s="11" t="s">
        <v>14</v>
      </c>
      <c r="E4" s="5" t="s">
        <v>13</v>
      </c>
      <c r="F4" s="15">
        <v>5</v>
      </c>
      <c r="G4" s="17">
        <v>933.34</v>
      </c>
      <c r="H4" s="18">
        <v>0.2</v>
      </c>
      <c r="I4" s="19">
        <f t="shared" si="0"/>
        <v>4666.7</v>
      </c>
      <c r="J4" s="19">
        <f t="shared" si="1"/>
        <v>5600.04</v>
      </c>
    </row>
    <row r="5" spans="1:10" ht="180" customHeight="1" x14ac:dyDescent="0.25">
      <c r="A5" s="5">
        <v>4</v>
      </c>
      <c r="B5" s="2" t="s">
        <v>28</v>
      </c>
      <c r="C5" s="3" t="s">
        <v>35</v>
      </c>
      <c r="D5" s="11" t="s">
        <v>14</v>
      </c>
      <c r="E5" s="5" t="s">
        <v>13</v>
      </c>
      <c r="F5" s="15">
        <v>6</v>
      </c>
      <c r="G5" s="17">
        <v>3518.1</v>
      </c>
      <c r="H5" s="18">
        <v>0.2</v>
      </c>
      <c r="I5" s="19">
        <f t="shared" si="0"/>
        <v>21108.6</v>
      </c>
      <c r="J5" s="19">
        <f t="shared" si="1"/>
        <v>25330.319999999996</v>
      </c>
    </row>
    <row r="6" spans="1:10" ht="224.25" customHeight="1" x14ac:dyDescent="0.25">
      <c r="A6" s="5">
        <v>5</v>
      </c>
      <c r="B6" s="2" t="s">
        <v>29</v>
      </c>
      <c r="C6" s="3" t="s">
        <v>30</v>
      </c>
      <c r="D6" s="11" t="s">
        <v>14</v>
      </c>
      <c r="E6" s="5" t="s">
        <v>13</v>
      </c>
      <c r="F6" s="15">
        <v>21</v>
      </c>
      <c r="G6" s="17">
        <v>1291.57</v>
      </c>
      <c r="H6" s="18">
        <v>0.2</v>
      </c>
      <c r="I6" s="19">
        <f t="shared" si="0"/>
        <v>27122.969999999998</v>
      </c>
      <c r="J6" s="19">
        <f t="shared" si="1"/>
        <v>32547.563999999995</v>
      </c>
    </row>
    <row r="7" spans="1:10" ht="233.25" customHeight="1" x14ac:dyDescent="0.25">
      <c r="A7" s="5">
        <v>6</v>
      </c>
      <c r="B7" s="2" t="s">
        <v>31</v>
      </c>
      <c r="C7" s="3" t="s">
        <v>32</v>
      </c>
      <c r="D7" s="11" t="s">
        <v>14</v>
      </c>
      <c r="E7" s="5" t="s">
        <v>13</v>
      </c>
      <c r="F7" s="15">
        <v>7</v>
      </c>
      <c r="G7" s="17">
        <v>4146.51</v>
      </c>
      <c r="H7" s="18">
        <v>0.2</v>
      </c>
      <c r="I7" s="19">
        <f t="shared" si="0"/>
        <v>29025.57</v>
      </c>
      <c r="J7" s="19">
        <f t="shared" si="1"/>
        <v>34830.684000000001</v>
      </c>
    </row>
    <row r="8" spans="1:10" ht="236.25" customHeight="1" x14ac:dyDescent="0.25">
      <c r="A8" s="5">
        <v>7</v>
      </c>
      <c r="B8" s="2" t="s">
        <v>33</v>
      </c>
      <c r="C8" s="3" t="s">
        <v>34</v>
      </c>
      <c r="D8" s="11" t="s">
        <v>14</v>
      </c>
      <c r="E8" s="5" t="s">
        <v>13</v>
      </c>
      <c r="F8" s="15">
        <v>10</v>
      </c>
      <c r="G8" s="17">
        <v>915.34</v>
      </c>
      <c r="H8" s="18">
        <v>0.2</v>
      </c>
      <c r="I8" s="19">
        <f t="shared" si="0"/>
        <v>9153.4</v>
      </c>
      <c r="J8" s="19">
        <f t="shared" si="1"/>
        <v>10984.08</v>
      </c>
    </row>
    <row r="9" spans="1:10" x14ac:dyDescent="0.3">
      <c r="A9" s="22" t="s">
        <v>19</v>
      </c>
      <c r="B9" s="22"/>
      <c r="C9" s="22"/>
      <c r="D9" s="22"/>
      <c r="E9" s="22"/>
      <c r="F9" s="22"/>
      <c r="G9" s="22"/>
      <c r="H9" s="22"/>
      <c r="I9" s="21">
        <f>SUM(I2:I8)</f>
        <v>195653.24</v>
      </c>
      <c r="J9" s="21"/>
    </row>
    <row r="10" spans="1:10" x14ac:dyDescent="0.3">
      <c r="A10" s="22" t="s">
        <v>20</v>
      </c>
      <c r="B10" s="22"/>
      <c r="C10" s="22"/>
      <c r="D10" s="22"/>
      <c r="E10" s="22"/>
      <c r="F10" s="22"/>
      <c r="G10" s="22"/>
      <c r="H10" s="22"/>
      <c r="I10" s="21">
        <v>234783.88</v>
      </c>
      <c r="J10" s="21"/>
    </row>
    <row r="11" spans="1:10" x14ac:dyDescent="0.3">
      <c r="B11" s="7"/>
      <c r="C11" s="7"/>
    </row>
    <row r="12" spans="1:10" x14ac:dyDescent="0.3">
      <c r="B12" s="8" t="s">
        <v>6</v>
      </c>
      <c r="C12" s="20" t="s">
        <v>9</v>
      </c>
      <c r="D12" s="20"/>
      <c r="E12" s="20"/>
    </row>
    <row r="13" spans="1:10" ht="37.5" x14ac:dyDescent="0.3">
      <c r="B13" s="8" t="s">
        <v>7</v>
      </c>
      <c r="C13" s="20" t="s">
        <v>10</v>
      </c>
      <c r="D13" s="20"/>
      <c r="E13" s="20"/>
    </row>
    <row r="14" spans="1:10" ht="37.5" x14ac:dyDescent="0.3">
      <c r="B14" s="9" t="s">
        <v>8</v>
      </c>
      <c r="C14" s="20" t="s">
        <v>21</v>
      </c>
      <c r="D14" s="20"/>
      <c r="E14" s="20"/>
    </row>
    <row r="15" spans="1:10" ht="53.25" customHeight="1" x14ac:dyDescent="0.3">
      <c r="B15" s="10" t="s">
        <v>11</v>
      </c>
      <c r="C15" s="20" t="s">
        <v>12</v>
      </c>
      <c r="D15" s="20"/>
      <c r="E15" s="20"/>
    </row>
  </sheetData>
  <mergeCells count="8">
    <mergeCell ref="C12:E12"/>
    <mergeCell ref="C13:E13"/>
    <mergeCell ref="C15:E15"/>
    <mergeCell ref="C14:E14"/>
    <mergeCell ref="I9:J9"/>
    <mergeCell ref="I10:J10"/>
    <mergeCell ref="A9:H9"/>
    <mergeCell ref="A10:H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2020-07-30T03:45:02Z</dcterms:modified>
</cp:coreProperties>
</file>