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аблица А" sheetId="4" r:id="rId1"/>
  </sheets>
  <calcPr calcId="152511"/>
</workbook>
</file>

<file path=xl/calcChain.xml><?xml version="1.0" encoding="utf-8"?>
<calcChain xmlns="http://schemas.openxmlformats.org/spreadsheetml/2006/main">
  <c r="K3" i="4" l="1"/>
  <c r="K5" i="4"/>
  <c r="K2" i="4"/>
  <c r="J3" i="4"/>
  <c r="J5" i="4"/>
  <c r="J2" i="4"/>
  <c r="J8" i="4" l="1"/>
  <c r="J7" i="4"/>
</calcChain>
</file>

<file path=xl/sharedStrings.xml><?xml version="1.0" encoding="utf-8"?>
<sst xmlns="http://schemas.openxmlformats.org/spreadsheetml/2006/main" count="36" uniqueCount="31">
  <si>
    <t>№</t>
  </si>
  <si>
    <t>Допустимость эквивалентов</t>
  </si>
  <si>
    <t>Количество</t>
  </si>
  <si>
    <t>Ед. изм.</t>
  </si>
  <si>
    <t>Наименование товара</t>
  </si>
  <si>
    <t>Технические характеристики</t>
  </si>
  <si>
    <t>Грузополучатель</t>
  </si>
  <si>
    <t>Место (адрес) поставки товаров</t>
  </si>
  <si>
    <t>Срок (период) поставки товаров</t>
  </si>
  <si>
    <t>Акционерное общество "Челябинскгоргаз"</t>
  </si>
  <si>
    <t>454087, г. Челябинск, ул. Рылеева, д. 8</t>
  </si>
  <si>
    <t>Обязательное требование к условиям оплаты товара</t>
  </si>
  <si>
    <t>Покупатель осуществляет оплату на расчетный счет Поставщика в течение 15 рабочих дней с момента поставки товара, подписания товарных накладных и предоставления счет-фактуры.</t>
  </si>
  <si>
    <t>Начальная (максимальная) цена за единицу без налога, (руб.)</t>
  </si>
  <si>
    <t>Налоговая ставка</t>
  </si>
  <si>
    <t>Начальная (максимальная) цена без налога, (руб.)</t>
  </si>
  <si>
    <t>Начальная (максимальная) цена с учетом налога, (руб.)</t>
  </si>
  <si>
    <t>НМЦ без учета НДС</t>
  </si>
  <si>
    <t>НМЦ с учетом НДС</t>
  </si>
  <si>
    <t>шт</t>
  </si>
  <si>
    <t>Технические характеристики аналогов</t>
  </si>
  <si>
    <t>Мармит электрический</t>
  </si>
  <si>
    <t>Витрина холодильная</t>
  </si>
  <si>
    <t xml:space="preserve">Мармит для первых блюд, модель RСM11A City, RСM12A City, RСM13A City (далее - мармит) предназначен для поддержания в горячем состоянии емкостей с первыми блюдами. 
(800х700х860(1265)мм)
</t>
  </si>
  <si>
    <t xml:space="preserve">Мармит для вторых блюд, модель RСM22A City;RСM23ACity (далее -мармит) предназначен для кратковременного хранения в горячем состоянии вторых блюд в функциональных емкостях и раз-дачи их потребителю. 
(1100х700х860(1265)мм)
</t>
  </si>
  <si>
    <t>Витрина холодильная RCC21A City (800х700х1700, мм)</t>
  </si>
  <si>
    <t>Да</t>
  </si>
  <si>
    <t xml:space="preserve">Мармит для первых блюд (далее - мармит) предназначен для поддержания в горячем состоянии емкостей с первыми блюдами. Мармит для первых блюд оснащен стеклоизделиями (полка и фронтальное стекло), имеет светодиодную подсветку рабочей зоны. 
Напряжение, В 220/380
Количество конфорок, шт 1
Площадь рабочей поверхности конфорки, м² 0,038
Номинальная мощность, кВт 2,018
Режимы регулирования (нагрева) электроконфорки 1 - «слабый»; 2 - «средний»; 3 - «сильный» 
Прилавок оснащен стеклянной полкой с подсветкой, а так же фронтальным стеклом
Габаритные размеры
Длина, мм 800
Ширина, мм 700 (без учета направляющих) 1010 (с направляющей)
Высота (до столешницы), мм (860) 1265
Модуль поставляется без фасадных панелей
С фронтальной части есть ниша для установки панелей
Габариты фасадных панелей: высота 600 мм, толщина 8-10мм, длина 200-600 (в зависимости от длины подбирается необходимое количество фасадных панелей)
</t>
  </si>
  <si>
    <t>Мармит для вторых блюд (далее -мармит) предназначен для кратковременного хранения в горячем состоянии вторых блюд в функциональных емкостях и раз-дачи их потребителю. 
В мармите используется пластинчатый электронагреватель (ПЭН). Работа мармита с пластинчатым электронагревательным элементом плоской формы основана на принципе поверхностного тепловыделения, которое используется на нагрев ванны с определённым количеством воды. При нагреве воды до установленной температуры происходит образование пара, который и является теплоносителем для подогрева гастроёмкостей. Нагрев регулируется с помощью терморегулятора.
Поворотом ручки терморегулятора по часовой стрелке включаются ПЭНыи загорается сигнальная лампа. Терморегулятор отключает ПЭН-ы при достижении выставленной температуры, при остывании вновь включает ПЭН-ы.
Напряжение, В 220/380
Количество ПЭН-ов, шт 2
Объем заливаемой воды в ванну, л 9,8÷20 
Номинальная мощность, кВт 2,1
Количество терморегуляторов, шт 1
Диапазон регулирования температуры, С 30..90
Время разогрева воды, не более, мин. 25
Возможность установки гастроемкостей GN 1/1, кол-во 3
Мармит поставляется без гастроемкостей!
Прилавок оснащен стеклянной полкой с подсветкой, а так же фронтальным стеклом
Габаритные размеры
Длина, мм 1100
Ширина, мм 700(без учета направляющих)
Высота (до столешницы), мм (860) 1265
Модуль поставляется без фасадных панелей
С фронтальной части есть ниша для установки панелей
Габариты фасадных панелей: высота 600 мм, толщина 8-10мм, длина 200-600 ( в зависимости от длины подбирается необходимое количество фасадных панелей)</t>
  </si>
  <si>
    <t xml:space="preserve">Прилавок –витрина холодильная –это прилавок с охлаждаемой столешницей и внутренним охлаждаемым объемом закрытого доступа к продуктам. Размещение пищевых продуктов полочное четырёхъярусное, включая дно полезного объёма. Доступ к продуктам со стороны рабочего персонала осуществляется с помощью раздвижных створок витрины (дверки загрузки продукта),со стороны потребителя с помощью откидывающихся крышек (дверки раздачи продукта).Дверки витрины и боковые стёкла выполнены из стеклопакетов, верхняя часть (крышка) -закалённое стекло. Прилавок имеет светодиодную подсветку витрины. 
Прилавок выполнен из пищевой нержавеющей стали, что значительно упрощает санитарно-гигиеническую обработку и увеличивает срок его службы.
Прилавок со стороны рабочего персонала имеет нишу, которую можно использовать для хра-нения кухонной утвари (подогрев
Класс - высокотемпературный (от 1° до 10°). Микропроцессорный блок управления.
Номинальное напряжение 220/380,В.
Мощность 0,460кВт.
Холообеспечение встроенное.
Тип оттаивания - автоматический.
Имеется розетка с защитной крышкой - 1шт. для подключения доп. приборов.
Размещение пищевых продуктов полочное четырёхъярусное, включая дно полезного объёма. 
Модуль поставляется без фасадных панелей
С фронтальной части есть ниша для установки панелей
Габариты фасадных панелей: высота 600 мм, толщина 8-10мм, длина 200-600( в зависимости от длины подбирается необходимое количество фасадных панелей) 
Габаритные размеры: Длина 800мм, ширина 700мм, высота 1305мм
</t>
  </si>
  <si>
    <t>Минимальный срок поставки - 15 календарных дней с момента заключения договора.                                    Максимальный срок поставки - 30 календарных дней с момента заключения договора.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</si>
</sst>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Arial"/>
      <family val="2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 applyNumberFormat="1" applyFill="1"/>
    <xf numFmtId="0" fontId="2" fillId="0" borderId="0" xfId="0" applyNumberFormat="1" applyFont="1" applyFill="1" applyAlignment="1">
      <alignment shrinkToFit="1"/>
    </xf>
    <xf numFmtId="0" fontId="1" fillId="0" borderId="1" xfId="0" applyNumberFormat="1" applyFont="1" applyFill="1" applyBorder="1" applyAlignment="1">
      <alignment vertical="center" wrapText="1" shrinkToFit="1"/>
    </xf>
    <xf numFmtId="0" fontId="1" fillId="0" borderId="1" xfId="0" applyNumberFormat="1" applyFont="1" applyFill="1" applyBorder="1" applyAlignment="1">
      <alignment horizontal="justify" vertical="center" wrapText="1" shrinkToFit="1"/>
    </xf>
    <xf numFmtId="0" fontId="1" fillId="0" borderId="1" xfId="0" applyNumberFormat="1" applyFont="1" applyFill="1" applyBorder="1" applyAlignment="1">
      <alignment wrapText="1" shrinkToFit="1"/>
    </xf>
    <xf numFmtId="0" fontId="2" fillId="0" borderId="0" xfId="0" applyNumberFormat="1" applyFont="1" applyFill="1" applyBorder="1" applyAlignment="1">
      <alignment wrapText="1" shrinkToFit="1"/>
    </xf>
    <xf numFmtId="0" fontId="2" fillId="0" borderId="0" xfId="0" applyNumberFormat="1" applyFont="1" applyFill="1" applyAlignment="1">
      <alignment wrapText="1" shrinkToFit="1"/>
    </xf>
    <xf numFmtId="0" fontId="1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wrapText="1" shrinkToFi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/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vertical="center" wrapText="1" shrinkToFit="1"/>
    </xf>
    <xf numFmtId="0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3" xfId="0" applyNumberFormat="1" applyFont="1" applyFill="1" applyBorder="1" applyAlignment="1">
      <alignment horizontal="center" vertical="center" wrapText="1" shrinkToFit="1"/>
    </xf>
    <xf numFmtId="0" fontId="2" fillId="0" borderId="2" xfId="0" applyNumberFormat="1" applyFont="1" applyFill="1" applyBorder="1" applyAlignment="1">
      <alignment horizontal="left" vertical="top" wrapText="1" shrinkToFit="1"/>
    </xf>
    <xf numFmtId="0" fontId="2" fillId="0" borderId="3" xfId="0" applyNumberFormat="1" applyFont="1" applyFill="1" applyBorder="1" applyAlignment="1">
      <alignment horizontal="left" vertical="top" wrapText="1" shrinkToFit="1"/>
    </xf>
    <xf numFmtId="4" fontId="4" fillId="2" borderId="2" xfId="1" applyNumberFormat="1" applyFont="1" applyFill="1" applyBorder="1" applyAlignment="1">
      <alignment horizontal="center" vertical="center"/>
    </xf>
    <xf numFmtId="4" fontId="4" fillId="2" borderId="3" xfId="1" applyNumberFormat="1" applyFont="1" applyFill="1" applyBorder="1" applyAlignment="1">
      <alignment horizontal="center" vertical="center"/>
    </xf>
    <xf numFmtId="9" fontId="2" fillId="0" borderId="2" xfId="0" applyNumberFormat="1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 shrinkToFit="1"/>
    </xf>
    <xf numFmtId="0" fontId="2" fillId="0" borderId="3" xfId="0" applyNumberFormat="1" applyFont="1" applyFill="1" applyBorder="1" applyAlignment="1">
      <alignment horizontal="left" vertical="center" wrapText="1" shrinkToFit="1"/>
    </xf>
    <xf numFmtId="4" fontId="4" fillId="2" borderId="4" xfId="1" applyNumberFormat="1" applyFont="1" applyFill="1" applyBorder="1" applyAlignment="1">
      <alignment horizontal="center" vertical="center"/>
    </xf>
    <xf numFmtId="4" fontId="4" fillId="2" borderId="5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_Таблица А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="50" zoomScaleNormal="50" workbookViewId="0">
      <selection activeCell="B2" sqref="B2:B6"/>
    </sheetView>
  </sheetViews>
  <sheetFormatPr defaultRowHeight="18.75" x14ac:dyDescent="0.3"/>
  <cols>
    <col min="1" max="1" width="10.42578125" style="1" customWidth="1"/>
    <col min="2" max="2" width="50" style="6" customWidth="1"/>
    <col min="3" max="3" width="50.5703125" style="6" customWidth="1"/>
    <col min="4" max="4" width="20.140625" style="1" customWidth="1"/>
    <col min="5" max="5" width="131" style="1" customWidth="1"/>
    <col min="6" max="6" width="15" style="1" customWidth="1"/>
    <col min="7" max="7" width="17" style="1" customWidth="1"/>
    <col min="8" max="8" width="27" customWidth="1"/>
    <col min="9" max="9" width="21.42578125" customWidth="1"/>
    <col min="10" max="10" width="29.7109375" customWidth="1"/>
    <col min="11" max="11" width="27.28515625" customWidth="1"/>
  </cols>
  <sheetData>
    <row r="1" spans="1:11" s="11" customFormat="1" ht="89.25" customHeight="1" x14ac:dyDescent="0.25">
      <c r="A1" s="13" t="s">
        <v>0</v>
      </c>
      <c r="B1" s="13" t="s">
        <v>4</v>
      </c>
      <c r="C1" s="13" t="s">
        <v>5</v>
      </c>
      <c r="D1" s="13" t="s">
        <v>1</v>
      </c>
      <c r="E1" s="13" t="s">
        <v>20</v>
      </c>
      <c r="F1" s="13" t="s">
        <v>3</v>
      </c>
      <c r="G1" s="13" t="s">
        <v>2</v>
      </c>
      <c r="H1" s="14" t="s">
        <v>13</v>
      </c>
      <c r="I1" s="15" t="s">
        <v>14</v>
      </c>
      <c r="J1" s="14" t="s">
        <v>15</v>
      </c>
      <c r="K1" s="14" t="s">
        <v>16</v>
      </c>
    </row>
    <row r="2" spans="1:11" s="17" customFormat="1" ht="337.5" x14ac:dyDescent="0.25">
      <c r="A2" s="12">
        <v>1</v>
      </c>
      <c r="B2" s="12" t="s">
        <v>21</v>
      </c>
      <c r="C2" s="12" t="s">
        <v>23</v>
      </c>
      <c r="D2" s="12" t="s">
        <v>26</v>
      </c>
      <c r="E2" s="23" t="s">
        <v>27</v>
      </c>
      <c r="F2" s="12" t="s">
        <v>19</v>
      </c>
      <c r="G2" s="12">
        <v>1</v>
      </c>
      <c r="H2" s="36">
        <v>69816.67</v>
      </c>
      <c r="I2" s="16">
        <v>0.2</v>
      </c>
      <c r="J2" s="19">
        <f>H2</f>
        <v>69816.67</v>
      </c>
      <c r="K2" s="19">
        <f>J2*1.2</f>
        <v>83780.004000000001</v>
      </c>
    </row>
    <row r="3" spans="1:11" s="17" customFormat="1" ht="409.5" customHeight="1" x14ac:dyDescent="0.25">
      <c r="A3" s="24">
        <v>2</v>
      </c>
      <c r="B3" s="24" t="s">
        <v>21</v>
      </c>
      <c r="C3" s="24" t="s">
        <v>24</v>
      </c>
      <c r="D3" s="24" t="s">
        <v>26</v>
      </c>
      <c r="E3" s="26" t="s">
        <v>28</v>
      </c>
      <c r="F3" s="24" t="s">
        <v>19</v>
      </c>
      <c r="G3" s="24">
        <v>1</v>
      </c>
      <c r="H3" s="37">
        <v>59750</v>
      </c>
      <c r="I3" s="30">
        <v>0.2</v>
      </c>
      <c r="J3" s="32">
        <f t="shared" ref="J3:J6" si="0">H3</f>
        <v>59750</v>
      </c>
      <c r="K3" s="32">
        <f t="shared" ref="K3:K6" si="1">J3*1.2</f>
        <v>71700</v>
      </c>
    </row>
    <row r="4" spans="1:11" s="17" customFormat="1" ht="136.5" customHeight="1" x14ac:dyDescent="0.25">
      <c r="A4" s="25"/>
      <c r="B4" s="25"/>
      <c r="C4" s="25"/>
      <c r="D4" s="25"/>
      <c r="E4" s="27"/>
      <c r="F4" s="25"/>
      <c r="G4" s="25"/>
      <c r="H4" s="29"/>
      <c r="I4" s="31"/>
      <c r="J4" s="33"/>
      <c r="K4" s="33"/>
    </row>
    <row r="5" spans="1:11" s="17" customFormat="1" ht="409.6" customHeight="1" x14ac:dyDescent="0.25">
      <c r="A5" s="24">
        <v>3</v>
      </c>
      <c r="B5" s="24" t="s">
        <v>22</v>
      </c>
      <c r="C5" s="24" t="s">
        <v>25</v>
      </c>
      <c r="D5" s="24" t="s">
        <v>26</v>
      </c>
      <c r="E5" s="34" t="s">
        <v>29</v>
      </c>
      <c r="F5" s="24" t="s">
        <v>19</v>
      </c>
      <c r="G5" s="24">
        <v>1</v>
      </c>
      <c r="H5" s="28">
        <v>165033.32999999999</v>
      </c>
      <c r="I5" s="30">
        <v>0.2</v>
      </c>
      <c r="J5" s="32">
        <f t="shared" si="0"/>
        <v>165033.32999999999</v>
      </c>
      <c r="K5" s="32">
        <f t="shared" si="1"/>
        <v>198039.99599999998</v>
      </c>
    </row>
    <row r="6" spans="1:11" s="17" customFormat="1" ht="26.25" customHeight="1" x14ac:dyDescent="0.25">
      <c r="A6" s="25"/>
      <c r="B6" s="25"/>
      <c r="C6" s="25"/>
      <c r="D6" s="25"/>
      <c r="E6" s="35"/>
      <c r="F6" s="25"/>
      <c r="G6" s="25"/>
      <c r="H6" s="29"/>
      <c r="I6" s="31"/>
      <c r="J6" s="33"/>
      <c r="K6" s="33"/>
    </row>
    <row r="7" spans="1:11" s="18" customFormat="1" x14ac:dyDescent="0.3">
      <c r="A7" s="20" t="s">
        <v>17</v>
      </c>
      <c r="B7" s="20"/>
      <c r="C7" s="20"/>
      <c r="D7" s="20"/>
      <c r="E7" s="20"/>
      <c r="F7" s="20"/>
      <c r="G7" s="20"/>
      <c r="H7" s="20"/>
      <c r="I7" s="20"/>
      <c r="J7" s="21">
        <f>SUM(J2:J5)</f>
        <v>294600</v>
      </c>
      <c r="K7" s="21"/>
    </row>
    <row r="8" spans="1:11" s="18" customFormat="1" x14ac:dyDescent="0.3">
      <c r="A8" s="20" t="s">
        <v>18</v>
      </c>
      <c r="B8" s="20"/>
      <c r="C8" s="20"/>
      <c r="D8" s="20"/>
      <c r="E8" s="20"/>
      <c r="F8" s="20"/>
      <c r="G8" s="20"/>
      <c r="H8" s="20"/>
      <c r="I8" s="20"/>
      <c r="J8" s="21">
        <f>SUM(K2:K5)</f>
        <v>353520</v>
      </c>
      <c r="K8" s="21"/>
    </row>
    <row r="9" spans="1:11" x14ac:dyDescent="0.3">
      <c r="A9" s="7"/>
      <c r="B9" s="7"/>
      <c r="C9" s="7"/>
      <c r="D9" s="7"/>
      <c r="E9" s="7"/>
      <c r="F9" s="7"/>
      <c r="G9" s="7"/>
      <c r="H9" s="7"/>
      <c r="I9" s="7"/>
      <c r="J9" s="8"/>
      <c r="K9" s="9"/>
    </row>
    <row r="10" spans="1:11" ht="28.5" customHeight="1" x14ac:dyDescent="0.3">
      <c r="A10" s="7"/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 x14ac:dyDescent="0.3">
      <c r="B11" s="5"/>
      <c r="C11" s="5"/>
    </row>
    <row r="12" spans="1:11" ht="37.5" x14ac:dyDescent="0.3">
      <c r="B12" s="2" t="s">
        <v>6</v>
      </c>
      <c r="C12" s="10" t="s">
        <v>9</v>
      </c>
      <c r="D12" s="5"/>
      <c r="E12" s="5"/>
      <c r="F12" s="5"/>
    </row>
    <row r="13" spans="1:11" x14ac:dyDescent="0.3">
      <c r="B13" s="2" t="s">
        <v>7</v>
      </c>
      <c r="C13" s="10" t="s">
        <v>10</v>
      </c>
      <c r="D13" s="5"/>
      <c r="E13" s="5"/>
      <c r="F13" s="5"/>
    </row>
    <row r="14" spans="1:11" ht="125.25" customHeight="1" x14ac:dyDescent="0.3">
      <c r="B14" s="3" t="s">
        <v>8</v>
      </c>
      <c r="C14" s="10" t="s">
        <v>30</v>
      </c>
      <c r="D14" s="5"/>
      <c r="E14" s="5"/>
      <c r="F14" s="5"/>
    </row>
    <row r="15" spans="1:11" ht="105.75" customHeight="1" x14ac:dyDescent="0.3">
      <c r="B15" s="4" t="s">
        <v>11</v>
      </c>
      <c r="C15" s="10" t="s">
        <v>12</v>
      </c>
      <c r="D15" s="5"/>
      <c r="E15" s="5"/>
      <c r="F15" s="5"/>
    </row>
  </sheetData>
  <mergeCells count="27">
    <mergeCell ref="K3:K4"/>
    <mergeCell ref="E5:E6"/>
    <mergeCell ref="A5:A6"/>
    <mergeCell ref="B5:B6"/>
    <mergeCell ref="C5:C6"/>
    <mergeCell ref="D5:D6"/>
    <mergeCell ref="F5:F6"/>
    <mergeCell ref="G5:G6"/>
    <mergeCell ref="H5:H6"/>
    <mergeCell ref="I5:I6"/>
    <mergeCell ref="J5:J6"/>
    <mergeCell ref="K5:K6"/>
    <mergeCell ref="F3:F4"/>
    <mergeCell ref="G3:G4"/>
    <mergeCell ref="H3:H4"/>
    <mergeCell ref="I3:I4"/>
    <mergeCell ref="J3:J4"/>
    <mergeCell ref="E3:E4"/>
    <mergeCell ref="D3:D4"/>
    <mergeCell ref="A3:A4"/>
    <mergeCell ref="B3:B4"/>
    <mergeCell ref="C3:C4"/>
    <mergeCell ref="A7:I7"/>
    <mergeCell ref="A8:I8"/>
    <mergeCell ref="J7:K7"/>
    <mergeCell ref="J8:K8"/>
    <mergeCell ref="B10:K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2021-06-09T11:04:47Z</dcterms:modified>
</cp:coreProperties>
</file>