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ks-65\внешняя\Романова Т\Медгородок 6в_Люда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3" l="1"/>
  <c r="H19" i="23"/>
  <c r="H18" i="23"/>
  <c r="E18" i="23"/>
  <c r="D18" i="23"/>
  <c r="H17" i="23"/>
  <c r="E17" i="23"/>
  <c r="D17" i="23"/>
  <c r="H16" i="23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<sst xmlns="http://schemas.openxmlformats.org/spreadsheetml/2006/main" count="29" uniqueCount="29">
  <si>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</si>
  <si>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</si>
  <si>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</si>
  <si>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</si>
  <si>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</si>
  <si>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</si>
  <si>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</si>
  <si>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</si>
  <si>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</si>
  <si>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</si>
  <si>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</si>
  <si>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</si>
  <si>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</si>
  <si>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</si>
  <si>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</si>
  <si>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</si>
  <si>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</si>
  <si>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</si>
  <si>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>Исп. Романова Т.В.</t>
  </si>
  <si>
    <t>Ю.А. Седов</t>
  </si>
  <si>
    <t>Резерв на непредвиденные расходы - 1%</t>
  </si>
  <si>
    <t>Итого СМР</t>
  </si>
  <si>
    <t>Составлен (а) в ценах на 4 квартал 2019 года</t>
  </si>
  <si>
    <t>______________/___________________________/</t>
  </si>
  <si>
    <t>______________________/___________________</t>
  </si>
  <si>
    <t>ЛС № б/н</t>
  </si>
  <si>
    <t>НДС  20%</t>
  </si>
  <si>
    <t>ВСЕГО с НДС</t>
  </si>
  <si>
    <t>Газопровод среднего давления от точки подключения до границы земельного участка по адресу : г.Челябинск,  ул. Медгородок, д.6-в. Технологическое  присоединение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</si>
</sst>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5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164" fontId="5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right" wrapText="1"/>
    </xf>
    <xf numFmtId="43" fontId="3" fillId="0" borderId="7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A5" sqref="A5:H5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41" t="s">
        <v>7</v>
      </c>
      <c r="F1" s="41"/>
      <c r="G1" s="41"/>
      <c r="H1" s="41"/>
    </row>
    <row r="2" spans="1:11" ht="44.25" customHeight="1" x14ac:dyDescent="0.25">
      <c r="A2" s="42"/>
      <c r="B2" s="42"/>
      <c r="C2" s="42"/>
      <c r="E2" s="43"/>
      <c r="F2" s="43"/>
      <c r="G2" s="43"/>
      <c r="H2" s="43"/>
    </row>
    <row r="3" spans="1:11" ht="27.75" customHeight="1" x14ac:dyDescent="0.25">
      <c r="A3" s="44" t="s">
        <v>23</v>
      </c>
      <c r="B3" s="44"/>
      <c r="C3" s="44"/>
      <c r="E3" s="44" t="s">
        <v>24</v>
      </c>
      <c r="F3" s="44"/>
      <c r="G3" s="44"/>
      <c r="H3" s="44"/>
    </row>
    <row r="5" spans="1:11" ht="30.75" customHeight="1" x14ac:dyDescent="0.25">
      <c r="A5" s="40" t="s">
        <v>28</v>
      </c>
      <c r="B5" s="40"/>
      <c r="C5" s="40"/>
      <c r="D5" s="40"/>
      <c r="E5" s="40"/>
      <c r="F5" s="40"/>
      <c r="G5" s="40"/>
      <c r="H5" s="40"/>
      <c r="I5" s="9"/>
      <c r="J5" s="9"/>
      <c r="K5" s="9"/>
    </row>
    <row r="7" spans="1:11" ht="17.25" customHeight="1" x14ac:dyDescent="0.25">
      <c r="A7" s="32" t="s">
        <v>6</v>
      </c>
      <c r="B7" s="32"/>
      <c r="C7" s="32"/>
      <c r="D7" s="32"/>
      <c r="E7" s="32"/>
      <c r="F7" s="32"/>
      <c r="G7" s="32"/>
      <c r="H7" s="32"/>
    </row>
    <row r="8" spans="1:11" ht="12.75" customHeight="1" x14ac:dyDescent="0.25">
      <c r="A8" s="33" t="s">
        <v>11</v>
      </c>
      <c r="B8" s="33"/>
      <c r="C8" s="33"/>
      <c r="D8" s="33"/>
      <c r="E8" s="33"/>
      <c r="F8" s="33"/>
      <c r="G8" s="33"/>
      <c r="H8" s="33"/>
    </row>
    <row r="10" spans="1:11" x14ac:dyDescent="0.25">
      <c r="D10" s="10" t="s">
        <v>13</v>
      </c>
      <c r="E10" s="10"/>
      <c r="F10" s="34">
        <f>H20</f>
        <v>444118.00800000003</v>
      </c>
      <c r="G10" s="34"/>
      <c r="H10" t="s">
        <v>16</v>
      </c>
    </row>
    <row r="11" spans="1:11" x14ac:dyDescent="0.25">
      <c r="A11" t="s">
        <v>22</v>
      </c>
    </row>
    <row r="12" spans="1:11" ht="21" customHeight="1" x14ac:dyDescent="0.25">
      <c r="A12" s="35" t="s">
        <v>10</v>
      </c>
      <c r="B12" s="35" t="s">
        <v>15</v>
      </c>
      <c r="C12" s="35" t="s">
        <v>0</v>
      </c>
      <c r="D12" s="37" t="s">
        <v>12</v>
      </c>
      <c r="E12" s="38"/>
      <c r="F12" s="38"/>
      <c r="G12" s="38"/>
      <c r="H12" s="39"/>
    </row>
    <row r="13" spans="1:11" ht="31.5" customHeight="1" x14ac:dyDescent="0.25">
      <c r="A13" s="36"/>
      <c r="B13" s="36"/>
      <c r="C13" s="36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s="7" customFormat="1" ht="12" x14ac:dyDescent="0.2">
      <c r="A15" s="15">
        <v>1</v>
      </c>
      <c r="B15" s="15"/>
      <c r="C15" s="11" t="s">
        <v>14</v>
      </c>
      <c r="D15" s="18"/>
      <c r="E15" s="18"/>
      <c r="F15" s="3"/>
      <c r="G15" s="3"/>
      <c r="H15" s="17"/>
    </row>
    <row r="16" spans="1:11" s="7" customFormat="1" ht="12" x14ac:dyDescent="0.2">
      <c r="A16" s="16"/>
      <c r="B16" s="12" t="s">
        <v>25</v>
      </c>
      <c r="C16" s="1" t="s">
        <v>8</v>
      </c>
      <c r="D16" s="22">
        <v>361566</v>
      </c>
      <c r="E16" s="22">
        <v>4868</v>
      </c>
      <c r="F16" s="22">
        <v>0</v>
      </c>
      <c r="G16" s="22">
        <v>0</v>
      </c>
      <c r="H16" s="22">
        <f>D16+E16</f>
        <v>366434</v>
      </c>
    </row>
    <row r="17" spans="1:10" s="7" customFormat="1" ht="12" x14ac:dyDescent="0.2">
      <c r="A17" s="19"/>
      <c r="B17" s="20"/>
      <c r="C17" s="21" t="s">
        <v>20</v>
      </c>
      <c r="D17" s="22">
        <f>D16*1%</f>
        <v>3615.66</v>
      </c>
      <c r="E17" s="22">
        <f>E16*1%</f>
        <v>48.68</v>
      </c>
      <c r="F17" s="22"/>
      <c r="G17" s="22"/>
      <c r="H17" s="23">
        <f>H16*1%</f>
        <v>3664.34</v>
      </c>
    </row>
    <row r="18" spans="1:10" s="7" customFormat="1" ht="12" x14ac:dyDescent="0.2">
      <c r="A18" s="19"/>
      <c r="B18" s="20"/>
      <c r="C18" s="21" t="s">
        <v>21</v>
      </c>
      <c r="D18" s="24">
        <f>D16+D17</f>
        <v>365181.66</v>
      </c>
      <c r="E18" s="22">
        <f>E16+E17</f>
        <v>4916.68</v>
      </c>
      <c r="F18" s="22"/>
      <c r="G18" s="22"/>
      <c r="H18" s="23">
        <f>H16+H17</f>
        <v>370098.34</v>
      </c>
    </row>
    <row r="19" spans="1:10" ht="15.75" customHeight="1" x14ac:dyDescent="0.25">
      <c r="A19" s="26" t="s">
        <v>26</v>
      </c>
      <c r="B19" s="27"/>
      <c r="C19" s="28"/>
      <c r="D19" s="25"/>
      <c r="E19" s="25"/>
      <c r="F19" s="25"/>
      <c r="G19" s="25"/>
      <c r="H19" s="25">
        <f>H18*20%</f>
        <v>74019.668000000005</v>
      </c>
      <c r="I19" s="4"/>
      <c r="J19" s="4"/>
    </row>
    <row r="20" spans="1:10" ht="15.75" customHeight="1" x14ac:dyDescent="0.25">
      <c r="A20" s="29" t="s">
        <v>27</v>
      </c>
      <c r="B20" s="30"/>
      <c r="C20" s="31"/>
      <c r="D20" s="5"/>
      <c r="E20" s="5"/>
      <c r="F20" s="5"/>
      <c r="G20" s="5"/>
      <c r="H20" s="14">
        <f>H18+H19</f>
        <v>444118.00800000003</v>
      </c>
      <c r="I20" s="4"/>
      <c r="J20" s="4"/>
    </row>
    <row r="23" spans="1:10" x14ac:dyDescent="0.25">
      <c r="B23" t="s">
        <v>17</v>
      </c>
      <c r="D23" s="13"/>
      <c r="E23" s="13"/>
      <c r="G23" t="s">
        <v>19</v>
      </c>
    </row>
    <row r="26" spans="1:10" x14ac:dyDescent="0.25">
      <c r="A26" t="s">
        <v>18</v>
      </c>
    </row>
  </sheetData>
  <mergeCells count="15">
    <mergeCell ref="A5:H5"/>
    <mergeCell ref="E1:H1"/>
    <mergeCell ref="A2:C2"/>
    <mergeCell ref="E2:H2"/>
    <mergeCell ref="A3:C3"/>
    <mergeCell ref="E3:H3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Романова Татьяна Вадимовна</cp:lastModifiedBy>
  <cp:lastPrinted>2020-03-23T03:49:53Z</cp:lastPrinted>
  <dcterms:created xsi:type="dcterms:W3CDTF">2015-09-28T09:43:35Z</dcterms:created>
  <dcterms:modified xsi:type="dcterms:W3CDTF">2020-03-23T03:49:54Z</dcterms:modified>
</cp:coreProperties>
</file>