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'1.1.'!$D$18:$D$1127</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'1.1.'!$M$18:$M$65535</definedName>
    <definedName name="НаименованиеПредметаЗакупки">'1.1.'!$D$9</definedName>
    <definedName name="НомерСертификатаИмя">'1.1.'!$K$18:$K$65535</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AC17" i="1"/>
  <c r="Z17" i="1"/>
  <c r="X17" i="1"/>
  <c r="Y17" i="1" s="1"/>
  <c r="AA17" i="1" s="1"/>
  <c r="AI17" i="1" s="1"/>
  <c r="W17" i="1"/>
  <c r="AH16" i="1"/>
  <c r="AG16" i="1"/>
  <c r="AF16" i="1"/>
  <c r="AE16" i="1"/>
  <c r="AD16" i="1"/>
  <c r="AC16" i="1"/>
  <c r="Z16" i="1"/>
  <c r="W16" i="1"/>
  <c r="X16" i="1" s="1"/>
  <c r="AH15" i="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X11" i="1" s="1"/>
  <c r="Y12" i="1" l="1"/>
  <c r="AA12" i="1" s="1"/>
  <c r="AI12" i="1" s="1"/>
  <c r="AB12" i="1"/>
  <c r="AB15" i="1"/>
  <c r="Y15" i="1"/>
  <c r="AA15" i="1" s="1"/>
  <c r="AI15" i="1" s="1"/>
  <c r="Y14" i="1"/>
  <c r="AA14" i="1" s="1"/>
  <c r="AI14" i="1" s="1"/>
  <c r="AB14" i="1"/>
  <c r="Y11" i="1"/>
  <c r="AA11" i="1" s="1"/>
  <c r="AI11" i="1" s="1"/>
  <c r="AB11" i="1"/>
  <c r="AB16" i="1"/>
  <c r="Y16" i="1"/>
  <c r="AA16" i="1" s="1"/>
  <c r="AI16" i="1" s="1"/>
  <c r="AC15" i="1"/>
  <c r="AC12" i="1"/>
  <c r="X13" i="1"/>
  <c r="AB17" i="1"/>
  <c r="AC14" i="1"/>
  <c r="AC11" i="1"/>
  <c r="Y13" i="1" l="1"/>
  <c r="AA13" i="1" s="1"/>
  <c r="AI13" i="1" s="1"/>
  <c r="AB13" i="1"/>
  <c r="E6" i="7" l="1"/>
  <c r="D6" i="7"/>
  <c r="F6" i="7"/>
  <c r="G6" i="7"/>
  <c r="H5" i="1" l="1"/>
  <c r="H4" i="1"/>
  <c r="H7" i="1" l="1"/>
  <c r="G1" i="1" l="1"/>
  <c r="AI8" i="1" l="1"/>
</calcChain>
</file>

<file path=xl/sharedStrings.xml><?xml version="1.0" encoding="utf-8"?>
<sst xmlns="http://schemas.openxmlformats.org/spreadsheetml/2006/main" count="351" uniqueCount="195">
  <si>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</si>
  <si>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</si>
  <si>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</si>
  <si>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</si>
  <si>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</si>
  <si>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</si>
  <si>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</si>
  <si>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</si>
  <si>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</si>
  <si>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</si>
  <si>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</si>
  <si>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</si>
  <si>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</si>
  <si>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</si>
  <si>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</si>
  <si>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</si>
  <si>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</si>
  <si>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</si>
  <si>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</si>
  <si>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</si>
  <si>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</si>
  <si>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</si>
  <si>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</si>
  <si>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</si>
  <si>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</si>
  <si>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</si>
  <si>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</si>
  <si>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</si>
  <si>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</si>
  <si>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</si>
  <si>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</si>
  <si>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</si>
  <si>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</si>
  <si>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</si>
  <si>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</si>
  <si>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</si>
  <si>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</si>
  <si>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</si>
  <si>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</si>
  <si>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</si>
  <si>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</si>
  <si>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</si>
  <si>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</si>
  <si>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</si>
  <si>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</si>
  <si>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</si>
  <si>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</si>
  <si>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</si>
  <si>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</si>
  <si>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</si>
  <si>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</si>
  <si>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</si>
  <si>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</si>
  <si>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</si>
  <si>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</si>
  <si>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</si>
  <si>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</si>
  <si>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</si>
  <si>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</si>
  <si>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</si>
  <si>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</si>
  <si>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</si>
  <si>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</si>
  <si>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</si>
  <si>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</si>
  <si>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</si>
  <si>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</si>
  <si>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</si>
  <si>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</si>
  <si>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</si>
  <si>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</si>
  <si>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</si>
  <si>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</si>
  <si>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</si>
  <si>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</si>
  <si>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</si>
  <si>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</si>
  <si>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</si>
  <si>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</si>
  <si>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</si>
  <si>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</si>
  <si>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</si>
  <si>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</si>
  <si>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</si>
  <si>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</si>
  <si>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</si>
  <si>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</si>
  <si>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</si>
  <si>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</si>
  <si>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</si>
  <si>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</si>
  <si>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</si>
  <si>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</si>
  <si>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</si>
  <si>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</si>
  <si>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</si>
  <si>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</si>
  <si>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</si>
  <si>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</si>
  <si>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</si>
  <si>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</si>
  <si>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</si>
  <si>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</si>
  <si>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</si>
  <si>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</si>
  <si>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</si>
  <si>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</si>
  <si>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</si>
  <si>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</si>
  <si>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</si>
  <si>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</si>
  <si>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</si>
  <si>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</si>
  <si>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</si>
  <si>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</si>
  <si>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</si>
  <si>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</si>
  <si>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</si>
  <si>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</si>
  <si>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</si>
  <si>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</si>
  <si>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</si>
  <si>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</si>
  <si>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</si>
  <si>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</si>
  <si>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</si>
  <si>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</si>
  <si>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</si>
  <si>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</si>
  <si>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</si>
  <si>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</si>
  <si>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</si>
  <si>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</si>
  <si>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</si>
  <si>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</si>
  <si>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</si>
  <si>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</si>
  <si>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</si>
  <si>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</si>
  <si>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</si>
  <si>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</si>
  <si>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</si>
  <si>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</si>
  <si>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</si>
  <si>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</si>
  <si>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</si>
  <si>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</si>
  <si>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</si>
  <si>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</si>
  <si>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</si>
  <si>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</si>
  <si>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</si>
  <si>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</si>
  <si>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</si>
  <si>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</si>
  <si>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</si>
  <si>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</si>
  <si>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</si>
  <si>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</si>
  <si>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</si>
  <si>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</si>
  <si>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</si>
  <si>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</si>
  <si>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</si>
  <si>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</si>
  <si>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</si>
  <si>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</si>
  <si>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</si>
  <si>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</si>
  <si>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</si>
  <si>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</si>
  <si>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</si>
  <si>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</si>
  <si>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</si>
  <si>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</si>
  <si>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abce41be-0eb1-45c8-804d-cac279f28ae7</t>
  </si>
  <si>
    <t>Преобразователь для катодной защиты ПКЗ-АР-Е2-Т-1,2-У1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</si>
  <si>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</si>
  <si>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</si>
  <si>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</si>
  <si>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</si>
  <si>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</si>
  <si>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d2268c67-78df-477a-82c2-27f513e4f8f9</t>
  </si>
  <si>
    <t>Преобразователь для катодной защиты ПКЗ-АР-Е2-Т-5-У1</t>
  </si>
  <si>
    <t>8db928eb-6ef1-4fe6-b9bb-007ab2bc58b2</t>
  </si>
  <si>
    <t>Преобразователь для катодной защиты ПКЗ-АР-Е2-Т-2-У1</t>
  </si>
  <si>
    <t>59edc268-454e-4ff7-8138-a242c512ded4</t>
  </si>
  <si>
    <t>Преобразователь для катодной защиты ПКЗ-АР-Е2-0,6-У1</t>
  </si>
  <si>
    <t>1e377da2-cb20-463e-9ace-5398bc8d0001</t>
  </si>
  <si>
    <t>Преобразователь для катодной защиты ПКЗ-АР-Е2-Т-3-У1</t>
  </si>
  <si>
    <t>fe0e0a53-9fc1-4089-bab6-a24cf4e8abc4</t>
  </si>
  <si>
    <t>Преобразователь для катодной защиты ПКЗ-АР-Е2-Т-1.6-У1</t>
  </si>
  <si>
    <t>e80fa886-a004-4626-a4b8-bc8b2a746033</t>
  </si>
  <si>
    <t>Постамент под ПКЗ-АР-Е,Е2</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</si>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</sst>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223711</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IF(SUM(AI9:AI21)*100/MAX(SUM(AA10:AA18),1)&lt;50,"В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52459</v>
      </c>
      <c r="D11" s="94" t="s">
        <v>176</v>
      </c>
      <c r="E11" s="116" t="s">
        <v>45</v>
      </c>
      <c r="F11" s="106" t="s">
        <v>45</v>
      </c>
      <c r="G11" s="118" t="s">
        <v>159</v>
      </c>
      <c r="H11" s="117" t="s">
        <v>159</v>
      </c>
      <c r="I11" s="95"/>
      <c r="J11" s="96" t="s">
        <v>177</v>
      </c>
      <c r="K11" s="96" t="s">
        <v>177</v>
      </c>
      <c r="L11" s="93" t="s">
        <v>178</v>
      </c>
      <c r="M11" s="93">
        <v>2</v>
      </c>
      <c r="N11" s="93" t="s">
        <v>179</v>
      </c>
      <c r="O11" s="97">
        <v>2</v>
      </c>
      <c r="P11" s="93" t="s">
        <v>180</v>
      </c>
      <c r="Q11" s="93" t="s">
        <v>181</v>
      </c>
      <c r="R11" s="106" t="s">
        <v>174</v>
      </c>
      <c r="S11" s="98">
        <v>281575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7" si="0">Y11</f>
        <v>0</v>
      </c>
      <c r="AB11" s="102">
        <f t="shared" ref="AB11:AB17" si="1">X11</f>
        <v>0</v>
      </c>
      <c r="AC11" s="102">
        <f t="shared" ref="AC11:AC17" si="2">W11</f>
        <v>0</v>
      </c>
      <c r="AD11" s="103">
        <f t="shared" ref="AD11:AD17"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69</v>
      </c>
      <c r="D12" s="94" t="s">
        <v>183</v>
      </c>
      <c r="E12" s="116" t="s">
        <v>45</v>
      </c>
      <c r="F12" s="106" t="s">
        <v>45</v>
      </c>
      <c r="G12" s="118" t="s">
        <v>159</v>
      </c>
      <c r="H12" s="117" t="s">
        <v>159</v>
      </c>
      <c r="I12" s="95"/>
      <c r="J12" s="96" t="s">
        <v>177</v>
      </c>
      <c r="K12" s="96" t="s">
        <v>177</v>
      </c>
      <c r="L12" s="93" t="s">
        <v>178</v>
      </c>
      <c r="M12" s="93">
        <v>1</v>
      </c>
      <c r="N12" s="93" t="s">
        <v>179</v>
      </c>
      <c r="O12" s="97">
        <v>1</v>
      </c>
      <c r="P12" s="93" t="s">
        <v>180</v>
      </c>
      <c r="Q12" s="93" t="s">
        <v>181</v>
      </c>
      <c r="R12" s="106" t="s">
        <v>174</v>
      </c>
      <c r="S12" s="98">
        <v>236337.5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66</v>
      </c>
      <c r="D13" s="94" t="s">
        <v>185</v>
      </c>
      <c r="E13" s="116" t="s">
        <v>45</v>
      </c>
      <c r="F13" s="106" t="s">
        <v>45</v>
      </c>
      <c r="G13" s="118" t="s">
        <v>159</v>
      </c>
      <c r="H13" s="117" t="s">
        <v>159</v>
      </c>
      <c r="I13" s="95"/>
      <c r="J13" s="96" t="s">
        <v>177</v>
      </c>
      <c r="K13" s="96" t="s">
        <v>177</v>
      </c>
      <c r="L13" s="93" t="s">
        <v>178</v>
      </c>
      <c r="M13" s="93">
        <v>1</v>
      </c>
      <c r="N13" s="93" t="s">
        <v>179</v>
      </c>
      <c r="O13" s="97">
        <v>1</v>
      </c>
      <c r="P13" s="93" t="s">
        <v>180</v>
      </c>
      <c r="Q13" s="93" t="s">
        <v>181</v>
      </c>
      <c r="R13" s="106" t="s">
        <v>174</v>
      </c>
      <c r="S13" s="98">
        <v>154416.67000000001</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57</v>
      </c>
      <c r="D14" s="94" t="s">
        <v>187</v>
      </c>
      <c r="E14" s="116" t="s">
        <v>45</v>
      </c>
      <c r="F14" s="106" t="s">
        <v>45</v>
      </c>
      <c r="G14" s="118" t="s">
        <v>159</v>
      </c>
      <c r="H14" s="117" t="s">
        <v>159</v>
      </c>
      <c r="I14" s="95"/>
      <c r="J14" s="96" t="s">
        <v>177</v>
      </c>
      <c r="K14" s="96" t="s">
        <v>177</v>
      </c>
      <c r="L14" s="93" t="s">
        <v>178</v>
      </c>
      <c r="M14" s="93">
        <v>2</v>
      </c>
      <c r="N14" s="93" t="s">
        <v>179</v>
      </c>
      <c r="O14" s="97">
        <v>2</v>
      </c>
      <c r="P14" s="93" t="s">
        <v>180</v>
      </c>
      <c r="Q14" s="93" t="s">
        <v>181</v>
      </c>
      <c r="R14" s="106" t="s">
        <v>174</v>
      </c>
      <c r="S14" s="98">
        <v>223283.34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67</v>
      </c>
      <c r="D15" s="94" t="s">
        <v>189</v>
      </c>
      <c r="E15" s="116" t="s">
        <v>45</v>
      </c>
      <c r="F15" s="106" t="s">
        <v>45</v>
      </c>
      <c r="G15" s="118" t="s">
        <v>159</v>
      </c>
      <c r="H15" s="117" t="s">
        <v>159</v>
      </c>
      <c r="I15" s="95"/>
      <c r="J15" s="96" t="s">
        <v>177</v>
      </c>
      <c r="K15" s="96" t="s">
        <v>177</v>
      </c>
      <c r="L15" s="93" t="s">
        <v>178</v>
      </c>
      <c r="M15" s="93">
        <v>3</v>
      </c>
      <c r="N15" s="93" t="s">
        <v>179</v>
      </c>
      <c r="O15" s="97">
        <v>3</v>
      </c>
      <c r="P15" s="93" t="s">
        <v>180</v>
      </c>
      <c r="Q15" s="93" t="s">
        <v>181</v>
      </c>
      <c r="R15" s="106" t="s">
        <v>174</v>
      </c>
      <c r="S15" s="98">
        <v>549225</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190</v>
      </c>
      <c r="B16" s="93">
        <v>6</v>
      </c>
      <c r="C16" s="93">
        <v>195</v>
      </c>
      <c r="D16" s="94" t="s">
        <v>191</v>
      </c>
      <c r="E16" s="116" t="s">
        <v>45</v>
      </c>
      <c r="F16" s="106" t="s">
        <v>45</v>
      </c>
      <c r="G16" s="118" t="s">
        <v>159</v>
      </c>
      <c r="H16" s="117" t="s">
        <v>159</v>
      </c>
      <c r="I16" s="95"/>
      <c r="J16" s="96" t="s">
        <v>177</v>
      </c>
      <c r="K16" s="96" t="s">
        <v>177</v>
      </c>
      <c r="L16" s="93" t="s">
        <v>178</v>
      </c>
      <c r="M16" s="93">
        <v>11</v>
      </c>
      <c r="N16" s="93" t="s">
        <v>179</v>
      </c>
      <c r="O16" s="97">
        <v>11</v>
      </c>
      <c r="P16" s="93" t="s">
        <v>180</v>
      </c>
      <c r="Q16" s="93" t="s">
        <v>181</v>
      </c>
      <c r="R16" s="106" t="s">
        <v>174</v>
      </c>
      <c r="S16" s="98">
        <v>1632491.63</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192</v>
      </c>
      <c r="B17" s="93">
        <v>7</v>
      </c>
      <c r="C17" s="93">
        <v>68</v>
      </c>
      <c r="D17" s="94" t="s">
        <v>193</v>
      </c>
      <c r="E17" s="116" t="s">
        <v>45</v>
      </c>
      <c r="F17" s="106" t="s">
        <v>45</v>
      </c>
      <c r="G17" s="118" t="s">
        <v>159</v>
      </c>
      <c r="H17" s="117" t="s">
        <v>159</v>
      </c>
      <c r="I17" s="95"/>
      <c r="J17" s="96" t="s">
        <v>177</v>
      </c>
      <c r="K17" s="96" t="s">
        <v>177</v>
      </c>
      <c r="L17" s="93" t="s">
        <v>178</v>
      </c>
      <c r="M17" s="93">
        <v>20</v>
      </c>
      <c r="N17" s="93" t="s">
        <v>179</v>
      </c>
      <c r="O17" s="97">
        <v>20</v>
      </c>
      <c r="P17" s="93" t="s">
        <v>180</v>
      </c>
      <c r="Q17" s="93" t="s">
        <v>181</v>
      </c>
      <c r="R17" s="106" t="s">
        <v>174</v>
      </c>
      <c r="S17" s="98">
        <v>205166.6</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H18" s="16"/>
      <c r="I18" s="15"/>
      <c r="J18" s="15"/>
      <c r="K18" s="15"/>
      <c r="T18" s="17"/>
      <c r="U18" s="17"/>
      <c r="V18" s="17"/>
      <c r="W18" s="17"/>
      <c r="X18" s="17"/>
      <c r="Y18" s="10"/>
      <c r="Z18" s="10"/>
    </row>
    <row r="19" spans="1:35" ht="50.1" customHeight="1" x14ac:dyDescent="0.25">
      <c r="D19" s="119" t="s">
        <v>163</v>
      </c>
      <c r="E19" s="119"/>
      <c r="F19" s="119"/>
      <c r="G19" s="119"/>
      <c r="H19" s="119"/>
      <c r="I19" s="119"/>
      <c r="J19" s="119"/>
      <c r="K19" s="119"/>
      <c r="T19" s="17"/>
      <c r="U19" s="17"/>
      <c r="V19" s="17"/>
      <c r="W19" s="17"/>
      <c r="X19" s="17"/>
      <c r="Y19" s="10"/>
      <c r="Z19" s="10"/>
    </row>
    <row r="20" spans="1:35" ht="50.1" customHeight="1" x14ac:dyDescent="0.25">
      <c r="H20" s="16"/>
      <c r="I20" s="15"/>
      <c r="J20" s="15"/>
      <c r="K20" s="15"/>
      <c r="T20" s="17"/>
      <c r="U20" s="17"/>
      <c r="V20" s="17"/>
      <c r="W20" s="17"/>
      <c r="X20" s="17"/>
      <c r="Y20" s="10"/>
      <c r="Z20" s="10"/>
    </row>
    <row r="21" spans="1:35" ht="50.1" customHeight="1" x14ac:dyDescent="0.25">
      <c r="H21" s="16"/>
      <c r="I21" s="15"/>
      <c r="J21" s="15"/>
      <c r="K21" s="15"/>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9:K19"/>
    <mergeCell ref="H5:Y5"/>
    <mergeCell ref="AK1:AO2"/>
    <mergeCell ref="AE8:AH8"/>
    <mergeCell ref="B3:D3"/>
    <mergeCell ref="B6:D6"/>
    <mergeCell ref="E6:M6"/>
    <mergeCell ref="F8:Y8"/>
    <mergeCell ref="H3:Q3"/>
    <mergeCell ref="H4:Y4"/>
    <mergeCell ref="H7:Q7"/>
    <mergeCell ref="G1:Q1"/>
    <mergeCell ref="G2:Q2"/>
  </mergeCells>
  <conditionalFormatting sqref="T11:T17">
    <cfRule type="expression" dxfId="0" priority="1">
      <formula>T11&gt;IF(#REF!=0,T11,#REF!)</formula>
    </cfRule>
  </conditionalFormatting>
  <dataValidations count="6">
    <dataValidation type="list" allowBlank="1" showInputMessage="1" sqref="J11:J17">
      <formula1>$AN$3:$AO$3</formula1>
    </dataValidation>
    <dataValidation sqref="G11:H17"/>
    <dataValidation type="list" showInputMessage="1" showErrorMessage="1" errorTitle="Выбор поставки аналога" error="Значение по данному столбцу может быть выбрано только Да или Нет." sqref="F11:F17">
      <formula1>$AK$4:$AL$4</formula1>
    </dataValidation>
    <dataValidation type="list" sqref="K11:K17">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$AK$3:$AM$3</formula1>
    </dataValidation>
    <dataValidation type="list" allowBlank="1" showInputMessage="1" showErrorMessage="1" sqref="R11:R17">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2019-04-04T17:59:11Z</dcterms:modified>
  <cp:contentStatus>v2017_1</cp:contentStatus>
</cp:coreProperties>
</file>