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2-я Ямпольская, д. 6 стр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E17" i="23"/>
  <c r="D17" i="23"/>
  <c r="D16" i="23"/>
  <c r="H19" i="23" l="1"/>
  <c r="H20" i="23" l="1"/>
  <c r="F10" i="23" l="1"/>
</calcChain>
</file>

<file path=xl/sharedStrings.xml><?xml version="1.0" encoding="utf-8"?>
<sst xmlns="http://schemas.openxmlformats.org/spreadsheetml/2006/main" count="28" uniqueCount="28">
  <si>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</si>
  <si>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</si>
  <si>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</si>
  <si>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</si>
  <si>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</si>
  <si>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</si>
  <si>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</si>
  <si>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</si>
  <si>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</si>
  <si>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</si>
  <si>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</si>
  <si>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</si>
  <si>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</si>
  <si>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</si>
  <si>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</si>
  <si>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</si>
  <si>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</si>
  <si>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</si>
  <si>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</si>
  <si>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</si>
  <si>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</si>
  <si>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>____________________/___________________/</t>
  </si>
  <si>
    <t>Ю.А. Седов</t>
  </si>
  <si>
    <t>Составлен (а) в ценах на 1 квартал 2020 года</t>
  </si>
  <si>
    <t>Газопровод низкого давления от точки подключения до границы земельного участка по адресу : г Челябинск, ул. 2-я  Ямпольская ,6  (стр) земельный участок  74 : 36 : 0312001 : 508. Технологическое присоединение.</t>
  </si>
  <si>
    <t>ЛС № 2-18-81</t>
  </si>
  <si>
    <t>Резерв средств на непредвиденные расходы - 2%</t>
  </si>
  <si>
    <t>Исп. Романова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</si>
</sst>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9">
    <xf numFmtId="0" fontId="0" fillId="0" borderId="0" xfId="0"/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E2" sqref="E2:H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1" t="s">
        <v>10</v>
      </c>
      <c r="E1" s="32" t="s">
        <v>8</v>
      </c>
      <c r="F1" s="32"/>
      <c r="G1" s="32"/>
      <c r="H1" s="32"/>
    </row>
    <row r="2" spans="1:11" ht="29.25" customHeight="1" x14ac:dyDescent="0.25">
      <c r="A2" s="23"/>
      <c r="B2" s="23"/>
      <c r="C2" s="23"/>
      <c r="E2" s="33"/>
      <c r="F2" s="33"/>
      <c r="G2" s="33"/>
      <c r="H2" s="33"/>
    </row>
    <row r="3" spans="1:11" x14ac:dyDescent="0.25">
      <c r="A3" s="24" t="s">
        <v>21</v>
      </c>
      <c r="B3" s="24"/>
      <c r="C3" s="24"/>
      <c r="E3" s="32"/>
      <c r="F3" s="32"/>
      <c r="G3" s="32"/>
      <c r="H3" s="32"/>
    </row>
    <row r="5" spans="1:11" ht="30.75" customHeight="1" x14ac:dyDescent="0.25">
      <c r="A5" s="34" t="s">
        <v>24</v>
      </c>
      <c r="B5" s="34"/>
      <c r="C5" s="34"/>
      <c r="D5" s="34"/>
      <c r="E5" s="34"/>
      <c r="F5" s="34"/>
      <c r="G5" s="34"/>
      <c r="H5" s="34"/>
      <c r="I5" s="9"/>
      <c r="J5" s="9"/>
      <c r="K5" s="9"/>
    </row>
    <row r="7" spans="1:11" ht="17.25" customHeight="1" x14ac:dyDescent="0.25">
      <c r="A7" s="35" t="s">
        <v>7</v>
      </c>
      <c r="B7" s="35"/>
      <c r="C7" s="35"/>
      <c r="D7" s="35"/>
      <c r="E7" s="35"/>
      <c r="F7" s="35"/>
      <c r="G7" s="35"/>
      <c r="H7" s="35"/>
    </row>
    <row r="8" spans="1:11" ht="12.75" customHeight="1" x14ac:dyDescent="0.25">
      <c r="A8" s="31" t="s">
        <v>12</v>
      </c>
      <c r="B8" s="31"/>
      <c r="C8" s="31"/>
      <c r="D8" s="31"/>
      <c r="E8" s="31"/>
      <c r="F8" s="31"/>
      <c r="G8" s="31"/>
      <c r="H8" s="31"/>
    </row>
    <row r="10" spans="1:11" x14ac:dyDescent="0.25">
      <c r="D10" s="10" t="s">
        <v>15</v>
      </c>
      <c r="E10" s="10"/>
      <c r="F10" s="25">
        <f>H20</f>
        <v>155090.59</v>
      </c>
      <c r="G10" s="25"/>
      <c r="H10" t="s">
        <v>18</v>
      </c>
    </row>
    <row r="11" spans="1:11" x14ac:dyDescent="0.25">
      <c r="A11" t="s">
        <v>23</v>
      </c>
    </row>
    <row r="12" spans="1:11" ht="21" customHeight="1" x14ac:dyDescent="0.25">
      <c r="A12" s="26" t="s">
        <v>11</v>
      </c>
      <c r="B12" s="26" t="s">
        <v>17</v>
      </c>
      <c r="C12" s="26" t="s">
        <v>0</v>
      </c>
      <c r="D12" s="28" t="s">
        <v>13</v>
      </c>
      <c r="E12" s="29"/>
      <c r="F12" s="29"/>
      <c r="G12" s="29"/>
      <c r="H12" s="30"/>
    </row>
    <row r="13" spans="1:11" ht="31.5" customHeight="1" x14ac:dyDescent="0.25">
      <c r="A13" s="27"/>
      <c r="B13" s="27"/>
      <c r="C13" s="27"/>
      <c r="D13" s="5" t="s">
        <v>1</v>
      </c>
      <c r="E13" s="5" t="s">
        <v>2</v>
      </c>
      <c r="F13" s="5" t="s">
        <v>3</v>
      </c>
      <c r="G13" s="5" t="s">
        <v>4</v>
      </c>
      <c r="H13" s="5" t="s">
        <v>5</v>
      </c>
    </row>
    <row r="14" spans="1:11" s="6" customFormat="1" ht="11.25" x14ac:dyDescent="0.2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</row>
    <row r="15" spans="1:11" s="6" customFormat="1" ht="12" x14ac:dyDescent="0.2">
      <c r="A15" s="15">
        <v>1</v>
      </c>
      <c r="B15" s="15"/>
      <c r="C15" s="18" t="s">
        <v>16</v>
      </c>
      <c r="D15" s="2"/>
      <c r="E15" s="2"/>
      <c r="F15" s="2"/>
      <c r="G15" s="2"/>
      <c r="H15" s="2"/>
    </row>
    <row r="16" spans="1:11" s="6" customFormat="1" ht="12" x14ac:dyDescent="0.2">
      <c r="A16" s="11"/>
      <c r="B16" s="11" t="s">
        <v>25</v>
      </c>
      <c r="C16" s="19" t="s">
        <v>9</v>
      </c>
      <c r="D16" s="8">
        <f>H16-E16</f>
        <v>125383</v>
      </c>
      <c r="E16" s="8">
        <v>1325</v>
      </c>
      <c r="F16" s="8">
        <v>0</v>
      </c>
      <c r="G16" s="8">
        <v>0</v>
      </c>
      <c r="H16" s="8">
        <v>126708</v>
      </c>
    </row>
    <row r="17" spans="1:10" s="6" customFormat="1" ht="12" x14ac:dyDescent="0.2">
      <c r="A17" s="16"/>
      <c r="B17" s="16"/>
      <c r="C17" s="17" t="s">
        <v>26</v>
      </c>
      <c r="D17" s="8">
        <f>D16*2%</f>
        <v>2507.66</v>
      </c>
      <c r="E17" s="8">
        <f>E16*2%</f>
        <v>26.5</v>
      </c>
      <c r="F17" s="8"/>
      <c r="G17" s="8"/>
      <c r="H17" s="8">
        <f>H16*2%</f>
        <v>2534.16</v>
      </c>
    </row>
    <row r="18" spans="1:10" ht="15.75" customHeight="1" x14ac:dyDescent="0.25">
      <c r="A18" s="20" t="s">
        <v>6</v>
      </c>
      <c r="B18" s="21"/>
      <c r="C18" s="21"/>
      <c r="D18" s="4"/>
      <c r="E18" s="4"/>
      <c r="F18" s="4"/>
      <c r="G18" s="4"/>
      <c r="H18" s="14">
        <f>H16+H17</f>
        <v>129242.16</v>
      </c>
      <c r="I18" s="3"/>
      <c r="J18" s="3"/>
    </row>
    <row r="19" spans="1:10" ht="15.75" customHeight="1" x14ac:dyDescent="0.25">
      <c r="A19" s="36" t="s">
        <v>19</v>
      </c>
      <c r="B19" s="37"/>
      <c r="C19" s="38"/>
      <c r="D19" s="4"/>
      <c r="E19" s="4"/>
      <c r="F19" s="4"/>
      <c r="G19" s="4"/>
      <c r="H19" s="13">
        <f>ROUND(H18*20%,2)</f>
        <v>25848.43</v>
      </c>
      <c r="I19" s="3"/>
      <c r="J19" s="3"/>
    </row>
    <row r="20" spans="1:10" ht="15.75" customHeight="1" x14ac:dyDescent="0.25">
      <c r="A20" s="20" t="s">
        <v>14</v>
      </c>
      <c r="B20" s="21"/>
      <c r="C20" s="22"/>
      <c r="D20" s="4"/>
      <c r="E20" s="4"/>
      <c r="F20" s="4"/>
      <c r="G20" s="4"/>
      <c r="H20" s="13">
        <f>H18+H19</f>
        <v>155090.59</v>
      </c>
      <c r="I20" s="3"/>
      <c r="J20" s="3"/>
    </row>
    <row r="23" spans="1:10" x14ac:dyDescent="0.25">
      <c r="B23" t="s">
        <v>20</v>
      </c>
      <c r="D23" s="12"/>
      <c r="E23" s="12"/>
      <c r="G23" t="s">
        <v>22</v>
      </c>
    </row>
    <row r="26" spans="1:10" x14ac:dyDescent="0.25">
      <c r="A26" t="s">
        <v>27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2019-05-30T12:04:02Z</cp:lastPrinted>
  <dcterms:created xsi:type="dcterms:W3CDTF">2015-09-28T09:43:35Z</dcterms:created>
  <dcterms:modified xsi:type="dcterms:W3CDTF">2020-08-07T04:05:37Z</dcterms:modified>
</cp:coreProperties>
</file>