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'1.1.'!$A$1:$Y$23</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'1.1.'!$M$14:$M$65541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'1.1.'!$AA$18:$AA$19</definedName>
    <definedName name="ТехническиеХарактеристики">'1.1.'!$H$9</definedName>
    <definedName name="ЦенаИнфо1">'1.1.'!$B$17</definedName>
    <definedName name="ЦенаИнфо2">'1.1.'!$B$18</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X13" i="1" s="1"/>
  <c r="AH12" i="1"/>
  <c r="AG12" i="1"/>
  <c r="AF12" i="1"/>
  <c r="AE12" i="1"/>
  <c r="AD12" i="1"/>
  <c r="Z12" i="1"/>
  <c r="W12" i="1"/>
  <c r="X12" i="1" s="1"/>
  <c r="AH11" i="1"/>
  <c r="AG11" i="1"/>
  <c r="AF11" i="1"/>
  <c r="AE11" i="1"/>
  <c r="AD11" i="1"/>
  <c r="Z11" i="1"/>
  <c r="W11" i="1"/>
  <c r="X11" i="1" s="1"/>
  <c r="AC12" i="1" l="1"/>
  <c r="AC13" i="1"/>
  <c r="AB12" i="1"/>
  <c r="Y12" i="1"/>
  <c r="AA12" i="1" s="1"/>
  <c r="AI12" i="1" s="1"/>
  <c r="AB13" i="1"/>
  <c r="Y13" i="1"/>
  <c r="AA13" i="1" s="1"/>
  <c r="AI13" i="1" s="1"/>
  <c r="Y11" i="1"/>
  <c r="AA11" i="1" s="1"/>
  <c r="AI11" i="1" s="1"/>
  <c r="AB11" i="1"/>
  <c r="AC11" i="1"/>
  <c r="AI7" i="1" l="1"/>
  <c r="B3" i="4" l="1"/>
  <c r="B3" i="6" l="1"/>
  <c r="A3" i="2" l="1"/>
  <c r="H3" i="1" l="1"/>
  <c r="B18" i="1" l="1"/>
  <c r="B17" i="1"/>
  <c r="E6" i="7" l="1"/>
  <c r="D6" i="7"/>
  <c r="F6" i="7"/>
  <c r="G6" i="7"/>
  <c r="B3" i="2" l="1"/>
  <c r="D3" i="4"/>
  <c r="F3" i="6"/>
  <c r="H4" i="1" l="1"/>
  <c r="R7" i="1" l="1"/>
  <c r="H7" i="1" s="1"/>
  <c r="H1" i="1" l="1"/>
  <c r="AI8" i="1" l="1"/>
  <c r="M4" i="6"/>
  <c r="N4" i="6" s="1"/>
  <c r="Y15" i="1"/>
  <c r="Y16" i="1"/>
  <c r="Y14" i="1" l="1"/>
  <c r="H2" i="1" l="1"/>
</calcChain>
</file>

<file path=xl/sharedStrings.xml><?xml version="1.0" encoding="utf-8"?>
<sst xmlns="http://schemas.openxmlformats.org/spreadsheetml/2006/main" count="437" uniqueCount="227">
  <si>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</si>
  <si>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</si>
  <si>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</si>
  <si>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</si>
  <si>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</si>
  <si>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</si>
  <si>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</si>
  <si>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</si>
  <si>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</si>
  <si>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</si>
  <si>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</si>
  <si>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</si>
  <si>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</si>
  <si>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</si>
  <si>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</si>
  <si>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</si>
  <si>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</si>
  <si>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</si>
  <si>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</si>
  <si>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</si>
  <si>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</si>
  <si>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</si>
  <si>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</si>
  <si>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</si>
  <si>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</si>
  <si>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</si>
  <si>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</si>
  <si>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</si>
  <si>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</si>
  <si>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</si>
  <si>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</si>
  <si>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</si>
  <si>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</si>
  <si>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</si>
  <si>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</si>
  <si>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</si>
  <si>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</si>
  <si>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</si>
  <si>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</si>
  <si>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</si>
  <si>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</si>
  <si>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</si>
  <si>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</si>
  <si>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</si>
  <si>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</si>
  <si>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</si>
  <si>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</si>
  <si>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</si>
  <si>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</si>
  <si>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</si>
  <si>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</si>
  <si>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</si>
  <si>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</si>
  <si>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</si>
  <si>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</si>
  <si>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</si>
  <si>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</si>
  <si>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</si>
  <si>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</si>
  <si>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</si>
  <si>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</si>
  <si>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</si>
  <si>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</si>
  <si>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</si>
  <si>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</si>
  <si>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</si>
  <si>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</si>
  <si>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</si>
  <si>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</si>
  <si>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</si>
  <si>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</si>
  <si>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</si>
  <si>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</si>
  <si>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</si>
  <si>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</si>
  <si>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</si>
  <si>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</si>
  <si>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</si>
  <si>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</si>
  <si>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</si>
  <si>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</si>
  <si>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</si>
  <si>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</si>
  <si>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</si>
  <si>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</si>
  <si>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</si>
  <si>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</si>
  <si>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</si>
  <si>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</si>
  <si>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</si>
  <si>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</si>
  <si>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</si>
  <si>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</si>
  <si>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</si>
  <si>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</si>
  <si>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</si>
  <si>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</si>
  <si>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</si>
  <si>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</si>
  <si>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</si>
  <si>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</si>
  <si>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</si>
  <si>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</si>
  <si>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</si>
  <si>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</si>
  <si>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</si>
  <si>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</si>
  <si>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</si>
  <si>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</si>
  <si>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</si>
  <si>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</si>
  <si>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</si>
  <si>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</si>
  <si>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</si>
  <si>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</si>
  <si>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</si>
  <si>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</si>
  <si>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</si>
  <si>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</si>
  <si>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</si>
  <si>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</si>
  <si>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</si>
  <si>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</si>
  <si>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</si>
  <si>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</si>
  <si>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</si>
  <si>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</si>
  <si>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</si>
  <si>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</si>
  <si>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</si>
  <si>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</si>
  <si>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</si>
  <si>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</si>
  <si>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</si>
  <si>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</si>
  <si>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</si>
  <si>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</si>
  <si>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</si>
  <si>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</si>
  <si>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</si>
  <si>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</si>
  <si>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</si>
  <si>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</si>
  <si>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</si>
  <si>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</si>
  <si>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</si>
  <si>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</si>
  <si>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</si>
  <si>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</si>
  <si>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</si>
  <si>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</si>
  <si>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</si>
  <si>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</si>
  <si>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</si>
  <si>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</si>
  <si>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</si>
  <si>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</si>
  <si>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</si>
  <si>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</si>
  <si>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</si>
  <si>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</si>
  <si>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</si>
  <si>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</si>
  <si>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</si>
  <si>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</si>
  <si>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</si>
  <si>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</si>
  <si>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</si>
  <si>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</si>
  <si>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</si>
  <si>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</si>
  <si>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</si>
  <si>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</si>
  <si>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</si>
  <si>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</si>
  <si>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</si>
  <si>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</si>
  <si>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</si>
  <si>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</si>
  <si>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</si>
  <si>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</si>
  <si>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</si>
  <si>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</si>
  <si>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</si>
  <si>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</si>
  <si>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</si>
  <si>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</si>
  <si>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</si>
  <si>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</si>
  <si>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</si>
  <si>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</si>
  <si>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</si>
  <si>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</si>
  <si>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</si>
  <si>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</si>
  <si>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</si>
  <si>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</si>
  <si>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</si>
  <si>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</si>
  <si>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</si>
  <si>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</si>
  <si>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</si>
  <si>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</si>
  <si>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</si>
  <si>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</si>
  <si>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</si>
  <si>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</si>
  <si>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</si>
  <si>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</si>
  <si>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</si>
  <si>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В соответствии с ПП РФ 925 от 16 сентября 2016, при определении Победителя по критерию оценки "Цена закупки", Участнику будет предоставлен приоритет.</t>
  </si>
  <si>
    <t>ЕЭС+ГАТТ</t>
  </si>
  <si>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ЕЭС или ГАТТ.</t>
    </r>
  </si>
  <si>
    <t>3dc4b32c-1e4d-46e3-8f76-7810d743df59</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</si>
  <si>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</si>
  <si>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</si>
  <si>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</si>
  <si>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</si>
  <si>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</si>
  <si>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</si>
  <si>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277556e5-452e-4a4c-beaf-9b2bf255fd9b</t>
  </si>
  <si>
    <t>d16d3f7a-2b2a-43f8-bd44-b571fbb68142</t>
  </si>
  <si>
    <t>Запрос предложений в электронной форме</t>
  </si>
  <si>
    <t>426fcaf1-71cc-4b67-84d9-6cc2f437563f</t>
  </si>
  <si>
    <t>9f8395a1-6383-4f4c-916b-10d46dd0f1b3</t>
  </si>
  <si>
    <t>08a807f8-0a8d-11ea-847d-005056b8f04c</t>
  </si>
  <si>
    <t xml:space="preserve">Пункт редуцирования газа блочный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</si>
</sst>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223</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224</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222</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187</v>
      </c>
      <c r="AL3" s="86" t="s">
        <v>187</v>
      </c>
      <c r="AM3" s="87" t="s">
        <v>103</v>
      </c>
      <c r="AN3" s="86" t="s">
        <v>68</v>
      </c>
      <c r="AO3" s="67"/>
      <c r="AP3" s="68" t="s">
        <v>74</v>
      </c>
    </row>
    <row r="4" spans="1:42" ht="19.5" customHeight="1" x14ac:dyDescent="0.3">
      <c r="A4" s="1" t="s">
        <v>225</v>
      </c>
      <c r="B4" s="89"/>
      <c r="C4" s="89"/>
      <c r="D4" s="89">
        <v>290177</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211</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SUM(AI9:AI43)*100/MAX(SUM(AA10:AA43),1)</f>
        <v>0</v>
      </c>
      <c r="S7" s="160" t="s">
        <v>208</v>
      </c>
      <c r="T7" s="160" t="s">
        <v>210</v>
      </c>
      <c r="AE7" s="167" t="s">
        <v>207</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203</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71</v>
      </c>
      <c r="L9" s="6" t="s">
        <v>2</v>
      </c>
      <c r="M9" s="6" t="s">
        <v>19</v>
      </c>
      <c r="N9" s="6" t="s">
        <v>7</v>
      </c>
      <c r="O9" s="6" t="s">
        <v>72</v>
      </c>
      <c r="P9" s="6" t="s">
        <v>3</v>
      </c>
      <c r="Q9" s="6" t="s">
        <v>4</v>
      </c>
      <c r="R9" s="6" t="s">
        <v>130</v>
      </c>
      <c r="S9" s="6" t="s">
        <v>131</v>
      </c>
      <c r="T9" s="158" t="s">
        <v>204</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192</v>
      </c>
      <c r="Z10" s="83"/>
      <c r="AJ10" s="66"/>
      <c r="AK10" s="66"/>
      <c r="AL10" s="66"/>
      <c r="AM10" s="66"/>
    </row>
    <row r="11" spans="1:42" ht="77.25" customHeight="1" x14ac:dyDescent="0.45">
      <c r="A11" s="201" t="s">
        <v>213</v>
      </c>
      <c r="B11" s="201">
        <v>1</v>
      </c>
      <c r="C11" s="201">
        <v>52668</v>
      </c>
      <c r="D11" s="202" t="s">
        <v>226</v>
      </c>
      <c r="E11" s="203" t="s">
        <v>74</v>
      </c>
      <c r="F11" s="204" t="s">
        <v>74</v>
      </c>
      <c r="G11" s="205" t="s">
        <v>113</v>
      </c>
      <c r="H11" s="206" t="s">
        <v>113</v>
      </c>
      <c r="I11" s="207"/>
      <c r="J11" s="207" t="s">
        <v>214</v>
      </c>
      <c r="K11" s="208" t="s">
        <v>214</v>
      </c>
      <c r="L11" s="201" t="s">
        <v>215</v>
      </c>
      <c r="M11" s="201">
        <v>1</v>
      </c>
      <c r="N11" s="201" t="s">
        <v>216</v>
      </c>
      <c r="O11" s="209">
        <v>3</v>
      </c>
      <c r="P11" s="201" t="s">
        <v>217</v>
      </c>
      <c r="Q11" s="201" t="s">
        <v>218</v>
      </c>
      <c r="R11" s="204" t="s">
        <v>219</v>
      </c>
      <c r="S11" s="210">
        <v>4067283.33</v>
      </c>
      <c r="T11" s="211">
        <v>0</v>
      </c>
      <c r="U11" s="212" t="s">
        <v>187</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3" si="0">Y11</f>
        <v>0</v>
      </c>
      <c r="AB11" s="214">
        <f t="shared" ref="AB11:AB13" si="1">X11</f>
        <v>0</v>
      </c>
      <c r="AC11" s="214">
        <f t="shared" ref="AC11:AC13" si="2">W11</f>
        <v>0</v>
      </c>
      <c r="AD11" s="215">
        <f t="shared" ref="AD11:AD13"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52668</v>
      </c>
      <c r="D12" s="202" t="s">
        <v>226</v>
      </c>
      <c r="E12" s="203" t="s">
        <v>74</v>
      </c>
      <c r="F12" s="204" t="s">
        <v>74</v>
      </c>
      <c r="G12" s="205" t="s">
        <v>113</v>
      </c>
      <c r="H12" s="206" t="s">
        <v>113</v>
      </c>
      <c r="I12" s="207"/>
      <c r="J12" s="207" t="s">
        <v>214</v>
      </c>
      <c r="K12" s="208" t="s">
        <v>214</v>
      </c>
      <c r="L12" s="201" t="s">
        <v>215</v>
      </c>
      <c r="M12" s="201">
        <v>1</v>
      </c>
      <c r="N12" s="201" t="s">
        <v>216</v>
      </c>
      <c r="O12" s="209">
        <v>3</v>
      </c>
      <c r="P12" s="201" t="s">
        <v>217</v>
      </c>
      <c r="Q12" s="201" t="s">
        <v>218</v>
      </c>
      <c r="R12" s="204" t="s">
        <v>219</v>
      </c>
      <c r="S12" s="210">
        <v>4067283.33</v>
      </c>
      <c r="T12" s="211">
        <v>0</v>
      </c>
      <c r="U12" s="212" t="s">
        <v>187</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221</v>
      </c>
      <c r="B13" s="201">
        <v>3</v>
      </c>
      <c r="C13" s="201">
        <v>52668</v>
      </c>
      <c r="D13" s="202" t="s">
        <v>226</v>
      </c>
      <c r="E13" s="203" t="s">
        <v>74</v>
      </c>
      <c r="F13" s="204" t="s">
        <v>74</v>
      </c>
      <c r="G13" s="205" t="s">
        <v>113</v>
      </c>
      <c r="H13" s="206" t="s">
        <v>113</v>
      </c>
      <c r="I13" s="207"/>
      <c r="J13" s="207" t="s">
        <v>214</v>
      </c>
      <c r="K13" s="208" t="s">
        <v>214</v>
      </c>
      <c r="L13" s="201" t="s">
        <v>215</v>
      </c>
      <c r="M13" s="201">
        <v>1</v>
      </c>
      <c r="N13" s="201" t="s">
        <v>216</v>
      </c>
      <c r="O13" s="209">
        <v>3</v>
      </c>
      <c r="P13" s="201" t="s">
        <v>217</v>
      </c>
      <c r="Q13" s="201" t="s">
        <v>218</v>
      </c>
      <c r="R13" s="204" t="s">
        <v>219</v>
      </c>
      <c r="S13" s="210">
        <v>4067283.33</v>
      </c>
      <c r="T13" s="211">
        <v>0</v>
      </c>
      <c r="U13" s="212" t="s">
        <v>187</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164" t="s">
        <v>101</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SUM(AA8:AA23)</f>
        <v>0</v>
      </c>
      <c r="Z14" s="85"/>
      <c r="AA14" s="84"/>
      <c r="AB14" s="84"/>
      <c r="AC14" s="84"/>
      <c r="AD14" s="84"/>
    </row>
    <row r="15" spans="1:42" ht="50.1" customHeight="1" x14ac:dyDescent="0.25">
      <c r="A15" s="166" t="s">
        <v>102</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SUM(AC10:AC16)</f>
        <v>0</v>
      </c>
      <c r="Z15" s="85"/>
      <c r="AA15" s="84"/>
      <c r="AB15" s="84"/>
      <c r="AC15" s="84"/>
      <c r="AD15" s="84"/>
    </row>
    <row r="16" spans="1:42" ht="50.1" customHeight="1" x14ac:dyDescent="0.25">
      <c r="A16" s="166" t="s">
        <v>70</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SUM(AB:AB)</f>
        <v>0</v>
      </c>
      <c r="Z16" s="85"/>
      <c r="AA16" s="84"/>
      <c r="AB16" s="84"/>
      <c r="AC16" s="84"/>
      <c r="AD16" s="84"/>
    </row>
    <row r="17" spans="1:27" ht="50.1" customHeight="1" x14ac:dyDescent="0.25">
      <c r="B17" s="138" t="str">
        <f>AL7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7"/>
      <c r="T17" s="78"/>
      <c r="U17" s="78"/>
      <c r="V17" s="78"/>
      <c r="W17" s="78"/>
      <c r="X17" s="78"/>
      <c r="Y17" s="79"/>
      <c r="Z17" s="79"/>
    </row>
    <row r="18" spans="1:27" ht="50.1" customHeight="1" x14ac:dyDescent="0.25">
      <c r="B18"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75"/>
      <c r="T18" s="81"/>
      <c r="U18" s="81"/>
      <c r="V18" s="81"/>
      <c r="W18" s="81"/>
      <c r="X18" s="81"/>
      <c r="Y18" s="82"/>
      <c r="Z18" s="82"/>
    </row>
    <row r="19" spans="1:27" ht="50.1" customHeight="1" x14ac:dyDescent="0.25">
      <c r="H19" s="19"/>
      <c r="I19" s="18"/>
      <c r="J19" s="18"/>
      <c r="K19" s="18"/>
      <c r="T19" s="21"/>
      <c r="U19" s="21"/>
      <c r="V19" s="21"/>
      <c r="W19" s="21"/>
      <c r="X19" s="21"/>
      <c r="Y19" s="10"/>
      <c r="Z19" s="10"/>
    </row>
    <row r="20" spans="1:27" ht="50.1" customHeight="1" x14ac:dyDescent="0.25">
      <c r="A20" s="13"/>
      <c r="B20" s="13"/>
      <c r="C20" s="13"/>
      <c r="D20" s="1" t="s">
        <v>20</v>
      </c>
      <c r="E20" s="38"/>
      <c r="F20" s="38"/>
      <c r="G20" s="37"/>
      <c r="H20" s="18" t="s">
        <v>60</v>
      </c>
      <c r="I20" s="19"/>
      <c r="J20" s="19"/>
      <c r="K20" s="20"/>
      <c r="L20" s="14"/>
      <c r="M20" s="14"/>
      <c r="N20" s="14"/>
      <c r="O20" s="14"/>
      <c r="P20" s="14"/>
      <c r="Q20" s="14"/>
      <c r="R20" s="14"/>
      <c r="S20" s="14"/>
      <c r="T20" s="20"/>
      <c r="U20" s="20"/>
      <c r="V20" s="20"/>
      <c r="W20" s="20"/>
      <c r="X20" s="20"/>
      <c r="Y20" s="14"/>
      <c r="Z20" s="14"/>
      <c r="AA20" s="71"/>
    </row>
    <row r="21" spans="1:27" ht="50.1" customHeight="1" x14ac:dyDescent="0.25">
      <c r="D21" s="37" t="s">
        <v>8</v>
      </c>
      <c r="E21" s="1"/>
      <c r="F21" s="1"/>
      <c r="G21" s="1"/>
      <c r="H21" s="18"/>
      <c r="I21" s="19"/>
      <c r="J21" s="19"/>
      <c r="K21" s="18"/>
      <c r="T21" s="22"/>
      <c r="U21" s="22"/>
      <c r="V21" s="22"/>
      <c r="W21" s="22"/>
      <c r="X21" s="22"/>
    </row>
    <row r="22" spans="1:27" ht="50.1" customHeight="1" x14ac:dyDescent="0.25">
      <c r="D22" s="1" t="s">
        <v>9</v>
      </c>
      <c r="E22" s="1"/>
      <c r="F22" s="1"/>
      <c r="G22" s="1"/>
      <c r="H22" s="18"/>
      <c r="I22" s="19"/>
      <c r="J22" s="19"/>
      <c r="K22" s="18"/>
      <c r="T22" s="22"/>
      <c r="U22" s="22"/>
      <c r="V22" s="22"/>
      <c r="W22" s="22"/>
      <c r="X22" s="22"/>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H20" name="ПодписантФИО"/>
    <protectedRange sqref="R11:R13" name="ППРФ925_1"/>
    <protectedRange sqref="I11:K13" name="Диапазон2_1_2"/>
    <protectedRange sqref="T11:U13" name="Диапазон3_1_1"/>
    <protectedRange sqref="G11:G13" name="Диапазон2_1_1_1"/>
    <protectedRange sqref="F11:F13" name="Диапазон8_1"/>
  </protectedRanges>
  <mergeCells count="16">
    <mergeCell ref="AK1:AP2"/>
    <mergeCell ref="H5:Y5"/>
    <mergeCell ref="A14:X14"/>
    <mergeCell ref="A15:X15"/>
    <mergeCell ref="A16:X16"/>
    <mergeCell ref="AE8:AH8"/>
    <mergeCell ref="H1:Q1"/>
    <mergeCell ref="B3:D3"/>
    <mergeCell ref="B6:D6"/>
    <mergeCell ref="E6:M6"/>
    <mergeCell ref="H2:Q2"/>
    <mergeCell ref="F8:Y8"/>
    <mergeCell ref="H3:Q3"/>
    <mergeCell ref="H4:Y4"/>
    <mergeCell ref="H7:Q7"/>
    <mergeCell ref="AE7:AH7"/>
  </mergeCells>
  <conditionalFormatting sqref="T11:T13">
    <cfRule type="expression" dxfId="1" priority="2">
      <formula>T11&gt;IF(#REF!=0,T11,#REF!)</formula>
    </cfRule>
  </conditionalFormatting>
  <conditionalFormatting sqref="Y11:Y13">
    <cfRule type="expression" dxfId="0" priority="1">
      <formula>$Y$11&gt;$S$11</formula>
    </cfRule>
  </conditionalFormatting>
  <dataValidations count="5">
    <dataValidation type="list" sqref="J11:K13">
      <formula1>$AO$3:$AP$3</formula1>
    </dataValidation>
    <dataValidation type="list" allowBlank="1" showInputMessage="1" showErrorMessage="1" sqref="R11:R13">
      <formula1>$AL$5:$AM$5</formula1>
    </dataValidation>
    <dataValidation sqref="G11:H13"/>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290177</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290177</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290177</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202</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200</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5" zoomScale="85" zoomScaleNormal="85" workbookViewId="0">
      <selection activeCell="F28" sqref="F28"/>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181</v>
      </c>
      <c r="B4" s="191"/>
    </row>
    <row r="5" spans="1:2" ht="15.75" customHeight="1" x14ac:dyDescent="0.25">
      <c r="A5" s="193" t="s">
        <v>193</v>
      </c>
      <c r="B5" s="193"/>
    </row>
    <row r="6" spans="1:2" s="61" customFormat="1" ht="15.75" customHeight="1" x14ac:dyDescent="0.25">
      <c r="A6" s="193" t="s">
        <v>194</v>
      </c>
      <c r="B6" s="193"/>
    </row>
    <row r="7" spans="1:2" x14ac:dyDescent="0.25">
      <c r="A7" s="191" t="s">
        <v>166</v>
      </c>
      <c r="B7" s="191"/>
    </row>
    <row r="8" spans="1:2" x14ac:dyDescent="0.25">
      <c r="A8" s="191" t="s">
        <v>167</v>
      </c>
      <c r="B8" s="191"/>
    </row>
    <row r="9" spans="1:2" x14ac:dyDescent="0.25">
      <c r="A9" s="191" t="s">
        <v>180</v>
      </c>
      <c r="B9" s="191"/>
    </row>
    <row r="10" spans="1:2" x14ac:dyDescent="0.25">
      <c r="A10" s="191" t="s">
        <v>179</v>
      </c>
      <c r="B10" s="191"/>
    </row>
    <row r="11" spans="1:2" ht="30.75" customHeight="1" x14ac:dyDescent="0.25">
      <c r="A11" s="191" t="s">
        <v>168</v>
      </c>
      <c r="B11" s="191"/>
    </row>
    <row r="12" spans="1:2" s="61" customFormat="1" ht="36.75" customHeight="1" x14ac:dyDescent="0.25">
      <c r="A12" s="192" t="s">
        <v>195</v>
      </c>
      <c r="B12" s="192"/>
    </row>
    <row r="13" spans="1:2" ht="15" customHeight="1" x14ac:dyDescent="0.25">
      <c r="A13" s="190"/>
      <c r="B13" s="190"/>
    </row>
    <row r="14" spans="1:2" x14ac:dyDescent="0.25">
      <c r="A14" s="191" t="s">
        <v>63</v>
      </c>
      <c r="B14" s="191"/>
    </row>
    <row r="15" spans="1:2" s="61" customFormat="1" ht="120" customHeight="1" x14ac:dyDescent="0.25">
      <c r="A15" s="192" t="s">
        <v>198</v>
      </c>
      <c r="B15" s="192"/>
    </row>
    <row r="16" spans="1:2" ht="162.75" customHeight="1" x14ac:dyDescent="0.25">
      <c r="A16" s="193" t="s">
        <v>205</v>
      </c>
      <c r="B16" s="193"/>
    </row>
    <row r="17" spans="1:2" ht="87.75" customHeight="1" x14ac:dyDescent="0.25">
      <c r="A17" s="197" t="s">
        <v>209</v>
      </c>
      <c r="B17" s="197"/>
    </row>
    <row r="18" spans="1:2" ht="133.5" customHeight="1" x14ac:dyDescent="0.25">
      <c r="A18" s="193" t="s">
        <v>196</v>
      </c>
      <c r="B18" s="193"/>
    </row>
    <row r="19" spans="1:2" s="61" customFormat="1" ht="55.5" customHeight="1" x14ac:dyDescent="0.25">
      <c r="A19" s="193" t="s">
        <v>206</v>
      </c>
      <c r="B19" s="194"/>
    </row>
    <row r="20" spans="1:2" s="61" customFormat="1" ht="72" customHeight="1" x14ac:dyDescent="0.25">
      <c r="A20" s="198" t="s">
        <v>212</v>
      </c>
      <c r="B20" s="198"/>
    </row>
    <row r="21" spans="1:2" ht="80.25" customHeight="1" x14ac:dyDescent="0.25">
      <c r="A21" s="188" t="s">
        <v>199</v>
      </c>
      <c r="B21" s="188"/>
    </row>
    <row r="22" spans="1:2" s="61" customFormat="1" ht="100.5" customHeight="1" x14ac:dyDescent="0.25">
      <c r="A22" s="193" t="s">
        <v>197</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215.2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202</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200</v>
      </c>
      <c r="B63" s="151" t="s">
        <v>201</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186</v>
      </c>
      <c r="B10" s="199"/>
    </row>
    <row r="11" spans="1:2" ht="79.900000000000006" customHeight="1" x14ac:dyDescent="0.25">
      <c r="A11" s="200" t="s">
        <v>188</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182</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189</v>
      </c>
      <c r="B11" s="199"/>
    </row>
    <row r="12" spans="1:2" ht="97.5" customHeight="1" x14ac:dyDescent="0.25">
      <c r="A12" s="199" t="s">
        <v>184</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2019-11-19T05:27:49Z</dcterms:modified>
  <cp:contentStatus>v2017_1</cp:contentStatus>
</cp:coreProperties>
</file>