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'1.1.'!$Z$17:$Z$18</definedName>
    <definedName name="ТехническиеХарактеристики">'1.1.'!$H$9</definedName>
    <definedName name="ЦенаИнфо1">'1.1.'!$B$16</definedName>
    <definedName name="ЦенаИнфо2">'1.1.'!$B$17</definedName>
    <definedName name="ШапкаСтоимостьЗаЕдиницу">'1.1.'!$S$9</definedName>
  </definedNames>
  <calcPr calcId="145621"/>
</workbook>
</file>

<file path=xl/calcChain.xml><?xml version="1.0" encoding="utf-8"?>
<calcChain xmlns="http://schemas.openxmlformats.org/spreadsheetml/2006/main">
  <c r="AG12" i="1" l="1"/>
  <c r="AF12" i="1"/>
  <c r="AE12" i="1"/>
  <c r="AD12" i="1"/>
  <c r="AC12" i="1"/>
  <c r="Y12" i="1"/>
  <c r="V12" i="1"/>
  <c r="W12" i="1" s="1"/>
  <c r="AG11" i="1"/>
  <c r="AF11" i="1"/>
  <c r="AE11" i="1"/>
  <c r="AD11" i="1"/>
  <c r="AC11" i="1"/>
  <c r="Y11" i="1"/>
  <c r="V11" i="1"/>
  <c r="W11" i="1" s="1"/>
  <c r="X12" i="1" l="1"/>
  <c r="Z12" i="1" s="1"/>
  <c r="AH12" i="1" s="1"/>
  <c r="AA12" i="1"/>
  <c r="AA11" i="1"/>
  <c r="X11" i="1"/>
  <c r="Z11" i="1" s="1"/>
  <c r="AH11" i="1" s="1"/>
  <c r="AB12" i="1"/>
  <c r="AB11" i="1"/>
  <c r="H3" i="1" l="1"/>
  <c r="B17" i="1" l="1"/>
  <c r="B16" i="1"/>
  <c r="E6" i="7" l="1"/>
  <c r="D6" i="7"/>
  <c r="F6" i="7"/>
  <c r="G6" i="7"/>
  <c r="B3" i="2" l="1"/>
  <c r="D3" i="4"/>
  <c r="F3" i="6"/>
  <c r="H5" i="1" l="1"/>
  <c r="H4" i="1"/>
  <c r="H7" i="1" l="1"/>
  <c r="H1" i="1" l="1"/>
  <c r="AH8" i="1" l="1"/>
  <c r="M4" i="6"/>
  <c r="N4" i="6" s="1"/>
  <c r="X14" i="1"/>
  <c r="X15" i="1"/>
  <c r="X13" i="1" l="1"/>
  <c r="H2" i="1" l="1"/>
</calcChain>
</file>

<file path=xl/sharedStrings.xml><?xml version="1.0" encoding="utf-8"?>
<sst xmlns="http://schemas.openxmlformats.org/spreadsheetml/2006/main" count="410" uniqueCount="216">
  <si>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</si>
  <si>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</si>
  <si>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</si>
  <si>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</si>
  <si>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</si>
  <si>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</si>
  <si>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</si>
  <si>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</si>
  <si>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</si>
  <si>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</si>
  <si>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</si>
  <si>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</si>
  <si>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</si>
  <si>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</si>
  <si>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</si>
  <si>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</si>
  <si>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</si>
  <si>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</si>
  <si>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</si>
  <si>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</si>
  <si>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</si>
  <si>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</si>
  <si>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</si>
  <si>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</si>
  <si>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</si>
  <si>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</si>
  <si>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</si>
  <si>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</si>
  <si>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</si>
  <si>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</si>
  <si>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</si>
  <si>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</si>
  <si>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</si>
  <si>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</si>
  <si>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</si>
  <si>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</si>
  <si>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</si>
  <si>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</si>
  <si>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</si>
  <si>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</si>
  <si>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</si>
  <si>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</si>
  <si>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</si>
  <si>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</si>
  <si>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</si>
  <si>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</si>
  <si>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</si>
  <si>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</si>
  <si>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</si>
  <si>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</si>
  <si>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</si>
  <si>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</si>
  <si>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</si>
  <si>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</si>
  <si>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</si>
  <si>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</si>
  <si>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</si>
  <si>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</si>
  <si>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</si>
  <si>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</si>
  <si>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</si>
  <si>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</si>
  <si>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</si>
  <si>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</si>
  <si>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</si>
  <si>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</si>
  <si>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</si>
  <si>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</si>
  <si>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</si>
  <si>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</si>
  <si>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</si>
  <si>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</si>
  <si>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</si>
  <si>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</si>
  <si>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</si>
  <si>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</si>
  <si>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</si>
  <si>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</si>
  <si>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</si>
  <si>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</si>
  <si>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</si>
  <si>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</si>
  <si>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</si>
  <si>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</si>
  <si>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</si>
  <si>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</si>
  <si>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</si>
  <si>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</si>
  <si>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</si>
  <si>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</si>
  <si>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</si>
  <si>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</si>
  <si>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</si>
  <si>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</si>
  <si>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</si>
  <si>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</si>
  <si>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</si>
  <si>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</si>
  <si>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</si>
  <si>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</si>
  <si>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</si>
  <si>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</si>
  <si>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</si>
  <si>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</si>
  <si>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</si>
  <si>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</si>
  <si>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</si>
  <si>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</si>
  <si>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</si>
  <si>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</si>
  <si>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</si>
  <si>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</si>
  <si>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</si>
  <si>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</si>
  <si>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</si>
  <si>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</si>
  <si>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</si>
  <si>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</si>
  <si>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</si>
  <si>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</si>
  <si>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</si>
  <si>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</si>
  <si>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</si>
  <si>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</si>
  <si>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</si>
  <si>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</si>
  <si>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</si>
  <si>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</si>
  <si>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</si>
  <si>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</si>
  <si>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</si>
  <si>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</si>
  <si>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</si>
  <si>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</si>
  <si>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</si>
  <si>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</si>
  <si>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</si>
  <si>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</si>
  <si>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</si>
  <si>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</si>
  <si>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</si>
  <si>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</si>
  <si>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</si>
  <si>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</si>
  <si>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</si>
  <si>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</si>
  <si>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</si>
  <si>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</si>
  <si>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</si>
  <si>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</si>
  <si>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</si>
  <si>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</si>
  <si>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</si>
  <si>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</si>
  <si>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</si>
  <si>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</si>
  <si>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</si>
  <si>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</si>
  <si>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</si>
  <si>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</si>
  <si>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</si>
  <si>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</si>
  <si>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</si>
  <si>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</si>
  <si>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</si>
  <si>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</si>
  <si>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</si>
  <si>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</si>
  <si>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</si>
  <si>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</si>
  <si>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</si>
  <si>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</si>
  <si>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</si>
  <si>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</si>
  <si>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</si>
  <si>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</si>
  <si>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</si>
  <si>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</si>
  <si>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</si>
  <si>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</si>
  <si>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</si>
  <si>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</si>
  <si>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</si>
  <si>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</si>
  <si>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</si>
  <si>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</si>
  <si>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</si>
  <si>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</si>
  <si>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</si>
  <si>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</si>
  <si>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</si>
  <si>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</si>
  <si>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</si>
  <si>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</si>
  <si>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</si>
  <si>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</si>
  <si>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</si>
  <si>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</si>
  <si>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</si>
  <si>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</si>
  <si>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</si>
  <si>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</si>
  <si>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</si>
  <si>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83966a2f-19df-4e60-9eb0-e56896cfad78</t>
  </si>
  <si>
    <t>Протектор магниевый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</si>
  <si>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</si>
  <si>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</si>
  <si>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</si>
  <si>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</si>
  <si>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</si>
  <si>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</si>
  <si>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99f43705-2b37-41a0-b5e6-db314a1bd054</t>
  </si>
  <si>
    <t>Открытый запрос предложений в электронной форме</t>
  </si>
  <si>
    <t>624a1c9f-3dba-4d58-af89-b7e3a608f04d</t>
  </si>
  <si>
    <t>8e528339-b678-417c-bc7b-23c09486d5b0</t>
  </si>
  <si>
    <t>2cee7bb5-8f03-11e8-8288-005056b8f04c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</si>
</sst>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11" fontId="13"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97"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212</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215</v>
      </c>
      <c r="B4" s="89"/>
      <c r="C4" s="89"/>
      <c r="D4" s="89">
        <v>165301</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5</v>
      </c>
      <c r="D11" s="183" t="s">
        <v>204</v>
      </c>
      <c r="E11" s="184" t="s">
        <v>77</v>
      </c>
      <c r="F11" s="185" t="s">
        <v>77</v>
      </c>
      <c r="G11" s="186" t="s">
        <v>118</v>
      </c>
      <c r="H11" s="186" t="s">
        <v>118</v>
      </c>
      <c r="I11" s="187"/>
      <c r="J11" s="188" t="s">
        <v>205</v>
      </c>
      <c r="K11" s="182" t="s">
        <v>206</v>
      </c>
      <c r="L11" s="182">
        <v>20</v>
      </c>
      <c r="M11" s="182" t="s">
        <v>207</v>
      </c>
      <c r="N11" s="189">
        <v>20</v>
      </c>
      <c r="O11" s="182" t="s">
        <v>208</v>
      </c>
      <c r="P11" s="182" t="s">
        <v>209</v>
      </c>
      <c r="Q11" s="185" t="s">
        <v>210</v>
      </c>
      <c r="R11" s="190">
        <v>94915</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2" si="0">X11</f>
        <v>0</v>
      </c>
      <c r="AA11" s="194">
        <f t="shared" ref="AA11:AA12" si="1">W11</f>
        <v>0</v>
      </c>
      <c r="AB11" s="194">
        <f t="shared" ref="AB11:AB12" si="2">V11</f>
        <v>0</v>
      </c>
      <c r="AC11" s="195">
        <f t="shared" ref="AC11:AC12"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2</v>
      </c>
      <c r="D12" s="183" t="s">
        <v>204</v>
      </c>
      <c r="E12" s="184" t="s">
        <v>77</v>
      </c>
      <c r="F12" s="185" t="s">
        <v>77</v>
      </c>
      <c r="G12" s="186" t="s">
        <v>118</v>
      </c>
      <c r="H12" s="186" t="s">
        <v>118</v>
      </c>
      <c r="I12" s="187"/>
      <c r="J12" s="188" t="s">
        <v>205</v>
      </c>
      <c r="K12" s="182" t="s">
        <v>206</v>
      </c>
      <c r="L12" s="182">
        <v>20</v>
      </c>
      <c r="M12" s="182" t="s">
        <v>207</v>
      </c>
      <c r="N12" s="189">
        <v>20</v>
      </c>
      <c r="O12" s="182" t="s">
        <v>208</v>
      </c>
      <c r="P12" s="182" t="s">
        <v>209</v>
      </c>
      <c r="Q12" s="185" t="s">
        <v>210</v>
      </c>
      <c r="R12" s="190">
        <v>51695</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25">
      <c r="A13" s="146" t="s">
        <v>105</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SUM(Z8:Z22)</f>
        <v>0</v>
      </c>
      <c r="Y13" s="85"/>
      <c r="Z13" s="84"/>
      <c r="AA13" s="84"/>
      <c r="AB13" s="84"/>
      <c r="AC13" s="84"/>
    </row>
    <row r="14" spans="1:40" ht="50.1" customHeight="1" x14ac:dyDescent="0.25">
      <c r="A14" s="148" t="s">
        <v>106</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SUM(AB10:AB15)</f>
        <v>0</v>
      </c>
      <c r="Y14" s="85"/>
      <c r="Z14" s="84"/>
      <c r="AA14" s="84"/>
      <c r="AB14" s="84"/>
      <c r="AC14" s="84"/>
    </row>
    <row r="15" spans="1:40" ht="50.1" customHeight="1" x14ac:dyDescent="0.25">
      <c r="A15" s="148" t="s">
        <v>73</v>
      </c>
      <c r="B15" s="146"/>
      <c r="C15" s="146"/>
      <c r="D15" s="146"/>
      <c r="E15" s="146"/>
      <c r="F15" s="146"/>
      <c r="G15" s="146"/>
      <c r="H15" s="146"/>
      <c r="I15" s="146"/>
      <c r="J15" s="146"/>
      <c r="K15" s="146"/>
      <c r="L15" s="146"/>
      <c r="M15" s="146"/>
      <c r="N15" s="146"/>
      <c r="O15" s="146"/>
      <c r="P15" s="146"/>
      <c r="Q15" s="146"/>
      <c r="R15" s="146"/>
      <c r="S15" s="146"/>
      <c r="T15" s="146"/>
      <c r="U15" s="146"/>
      <c r="V15" s="146"/>
      <c r="W15" s="147"/>
      <c r="X15" s="103">
        <f>SUM(AA:AA)</f>
        <v>0</v>
      </c>
      <c r="Y15" s="85"/>
      <c r="Z15" s="84"/>
      <c r="AA15" s="84"/>
      <c r="AB15" s="84"/>
      <c r="AC15" s="84"/>
    </row>
    <row r="16" spans="1:40" ht="50.1" customHeight="1" x14ac:dyDescent="0.25">
      <c r="B16" s="139" t="str">
        <f>AJ7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8"/>
      <c r="T16" s="78"/>
      <c r="U16" s="78"/>
      <c r="V16" s="78"/>
      <c r="W16" s="78"/>
      <c r="X16" s="79"/>
      <c r="Y16" s="79"/>
    </row>
    <row r="17" spans="1:26" ht="50.1" customHeight="1" x14ac:dyDescent="0.25">
      <c r="B17"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81"/>
      <c r="T17" s="81"/>
      <c r="U17" s="81"/>
      <c r="V17" s="81"/>
      <c r="W17" s="81"/>
      <c r="X17" s="82"/>
      <c r="Y17" s="82"/>
    </row>
    <row r="18" spans="1:26" ht="50.1" customHeight="1" x14ac:dyDescent="0.25">
      <c r="H18" s="19"/>
      <c r="I18" s="18"/>
      <c r="J18" s="18"/>
      <c r="S18" s="21"/>
      <c r="T18" s="21"/>
      <c r="U18" s="21"/>
      <c r="V18" s="21"/>
      <c r="W18" s="21"/>
      <c r="X18" s="10"/>
      <c r="Y18" s="10"/>
    </row>
    <row r="19" spans="1:26" ht="50.1" customHeight="1" x14ac:dyDescent="0.25">
      <c r="A19" s="13"/>
      <c r="B19" s="13"/>
      <c r="C19" s="13"/>
      <c r="D19" s="1" t="s">
        <v>21</v>
      </c>
      <c r="E19" s="38"/>
      <c r="F19" s="38"/>
      <c r="G19" s="37"/>
      <c r="H19" s="18" t="s">
        <v>62</v>
      </c>
      <c r="I19" s="19"/>
      <c r="J19" s="20"/>
      <c r="K19" s="14"/>
      <c r="L19" s="14"/>
      <c r="M19" s="14"/>
      <c r="N19" s="14"/>
      <c r="O19" s="14"/>
      <c r="P19" s="14"/>
      <c r="Q19" s="14"/>
      <c r="R19" s="14"/>
      <c r="S19" s="20"/>
      <c r="T19" s="20"/>
      <c r="U19" s="20"/>
      <c r="V19" s="20"/>
      <c r="W19" s="20"/>
      <c r="X19" s="14"/>
      <c r="Y19" s="14"/>
      <c r="Z19" s="71"/>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9" name="ПодписантФИО"/>
    <protectedRange sqref="D20" name="Диапазон5"/>
    <protectedRange sqref="E19:G19" name="Диапазон4"/>
    <protectedRange sqref="E6:H6" name="Диапазон1"/>
    <protectedRange sqref="F11:F12" name="Диапазон8_1"/>
    <protectedRange sqref="H11:H12" name="Диапазон2_1_1_1_1"/>
    <protectedRange sqref="G11:G12" name="Диапазон2_1_1_2"/>
    <protectedRange sqref="S11:T12" name="Диапазон3_1_1"/>
    <protectedRange sqref="I11:J12" name="Диапазон2_1_2"/>
    <protectedRange sqref="Q11:Q12" name="ППРФ925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165301</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165301</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165301</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2018-07-24T05:56:31Z</dcterms:modified>
  <cp:contentStatus>v2017_1</cp:contentStatus>
</cp:coreProperties>
</file>