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А" sheetId="4" r:id="rId1"/>
  </sheets>
  <calcPr calcId="152511"/>
</workbook>
</file>

<file path=xl/calcChain.xml><?xml version="1.0" encoding="utf-8"?>
<calcChain xmlns="http://schemas.openxmlformats.org/spreadsheetml/2006/main">
  <c r="I3" i="4" l="1"/>
  <c r="I4" i="4"/>
  <c r="I5" i="4"/>
  <c r="I6" i="4"/>
  <c r="I7" i="4"/>
  <c r="I8" i="4"/>
  <c r="I9" i="4"/>
  <c r="I10" i="4"/>
  <c r="I11" i="4"/>
  <c r="I2" i="4"/>
  <c r="J3" i="4" l="1"/>
  <c r="J4" i="4"/>
  <c r="J5" i="4"/>
  <c r="J6" i="4"/>
  <c r="J7" i="4"/>
  <c r="J8" i="4"/>
  <c r="J9" i="4"/>
  <c r="J10" i="4"/>
  <c r="J11" i="4"/>
  <c r="J2" i="4"/>
</calcChain>
</file>

<file path=xl/sharedStrings.xml><?xml version="1.0" encoding="utf-8"?>
<sst xmlns="http://schemas.openxmlformats.org/spreadsheetml/2006/main" count="60" uniqueCount="38">
  <si>
    <t>№</t>
  </si>
  <si>
    <t>Допустимость эквивалентов</t>
  </si>
  <si>
    <t>Количество</t>
  </si>
  <si>
    <t>Ед. изм.</t>
  </si>
  <si>
    <t>Наименование товара</t>
  </si>
  <si>
    <t>Технические характеристики</t>
  </si>
  <si>
    <t>Грузополучатель</t>
  </si>
  <si>
    <t>Место (адрес) поставки товаров</t>
  </si>
  <si>
    <t>Срок (период) поставки товаров</t>
  </si>
  <si>
    <t>Акционерное общество "Челябинскгоргаз"</t>
  </si>
  <si>
    <t>454087, г. Челябинск, ул. Рылеева, д. 8</t>
  </si>
  <si>
    <t>Обязательное требование к условиям оплаты товара</t>
  </si>
  <si>
    <t>Покупатель осуществляет оплату на расчетный счет Поставщика в течение 15 рабочих дней с момента поставки товара, подписания товарных накладных и предоставления счет-фактуры.</t>
  </si>
  <si>
    <t>Нет</t>
  </si>
  <si>
    <t>Начальная (максимальная) цена за единицу без налога, (руб.)</t>
  </si>
  <si>
    <t>Налоговая ставка</t>
  </si>
  <si>
    <t>Начальная (максимальная) цена без налога, (руб.)</t>
  </si>
  <si>
    <t>Начальная (максимальная) цена с учетом налога, (руб.)</t>
  </si>
  <si>
    <t>НМЦ без учета НДС</t>
  </si>
  <si>
    <t>НМЦ с учетом НДС</t>
  </si>
  <si>
    <t>Круг г/к ст.3 - ст.20 20 мм</t>
  </si>
  <si>
    <t>Круг г/к ст.3 - ст.20 8 мм</t>
  </si>
  <si>
    <t>Лист х/к 1.5х1250х2500 мм, ст. 08сп</t>
  </si>
  <si>
    <t>Лист г/к 3.0х1250х2500, ст.3сп/пс5</t>
  </si>
  <si>
    <t>Лист г/к 4.0х1500х6000, ст.3сп-5</t>
  </si>
  <si>
    <t>Лист оцинк. 0.55х1250х2500 мм, 08пс</t>
  </si>
  <si>
    <t>Труба проф. 20х40х2 мм, ст3пс, м/д 6 м</t>
  </si>
  <si>
    <t>Труба проф. 30х30х2 мм, ст3пс, м/д 6 м</t>
  </si>
  <si>
    <t>Труба проф. 60х40х3 мм, ст3пс, м/д 6 м</t>
  </si>
  <si>
    <t>Уголок 45х45х4, ст3, м/д 12м</t>
  </si>
  <si>
    <t>ГОСТ 2590-2006</t>
  </si>
  <si>
    <t>ГОСТ 16523-97</t>
  </si>
  <si>
    <t>ГОСТ 19903-15</t>
  </si>
  <si>
    <t>ГОСТ 14918-80</t>
  </si>
  <si>
    <t>-</t>
  </si>
  <si>
    <t>ГОСТ 535-2005</t>
  </si>
  <si>
    <t>Минимальный срок поставки - 10 календарных дней, максимальный срок поставки - 15 календарных дней</t>
  </si>
  <si>
    <t>тонна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</si>
</sst>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 applyNumberFormat="1" applyFill="1"/>
    <xf numFmtId="0" fontId="1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Alignment="1">
      <alignment shrinkToFit="1"/>
    </xf>
    <xf numFmtId="0" fontId="2" fillId="0" borderId="0" xfId="0" applyNumberFormat="1" applyFont="1" applyFill="1" applyBorder="1" applyAlignment="1">
      <alignment shrinkToFit="1"/>
    </xf>
    <xf numFmtId="0" fontId="1" fillId="0" borderId="2" xfId="0" applyNumberFormat="1" applyFont="1" applyFill="1" applyBorder="1" applyAlignment="1">
      <alignment vertical="center" wrapText="1" shrinkToFit="1"/>
    </xf>
    <xf numFmtId="0" fontId="1" fillId="0" borderId="2" xfId="0" applyNumberFormat="1" applyFont="1" applyFill="1" applyBorder="1" applyAlignment="1">
      <alignment horizontal="justify" vertical="center" wrapText="1" shrinkToFit="1"/>
    </xf>
    <xf numFmtId="0" fontId="1" fillId="0" borderId="2" xfId="0" applyNumberFormat="1" applyFont="1" applyFill="1" applyBorder="1" applyAlignment="1">
      <alignment wrapText="1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center" wrapText="1" shrinkToFit="1"/>
    </xf>
    <xf numFmtId="2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right"/>
    </xf>
    <xf numFmtId="0" fontId="2" fillId="0" borderId="4" xfId="0" applyNumberFormat="1" applyFont="1" applyFill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70" zoomScaleNormal="70" workbookViewId="0">
      <selection activeCell="I17" sqref="I17"/>
    </sheetView>
  </sheetViews>
  <sheetFormatPr defaultRowHeight="18.75" x14ac:dyDescent="0.3"/>
  <cols>
    <col min="1" max="1" width="10.42578125" style="5" customWidth="1"/>
    <col min="2" max="2" width="49.42578125" style="5" customWidth="1"/>
    <col min="3" max="3" width="43.42578125" style="5" customWidth="1"/>
    <col min="4" max="4" width="20.140625" style="5" customWidth="1"/>
    <col min="5" max="5" width="15" style="5" customWidth="1"/>
    <col min="6" max="6" width="17" style="5" customWidth="1"/>
    <col min="7" max="7" width="27" customWidth="1"/>
    <col min="8" max="8" width="21.42578125" customWidth="1"/>
    <col min="9" max="9" width="29.7109375" customWidth="1"/>
    <col min="10" max="10" width="27.28515625" customWidth="1"/>
  </cols>
  <sheetData>
    <row r="1" spans="1:10" s="12" customFormat="1" ht="89.25" customHeight="1" x14ac:dyDescent="0.25">
      <c r="A1" s="3" t="s">
        <v>0</v>
      </c>
      <c r="B1" s="3" t="s">
        <v>4</v>
      </c>
      <c r="C1" s="3" t="s">
        <v>5</v>
      </c>
      <c r="D1" s="1" t="s">
        <v>1</v>
      </c>
      <c r="E1" s="24" t="s">
        <v>3</v>
      </c>
      <c r="F1" s="13" t="s">
        <v>2</v>
      </c>
      <c r="G1" s="11" t="s">
        <v>14</v>
      </c>
      <c r="H1" s="14" t="s">
        <v>15</v>
      </c>
      <c r="I1" s="11" t="s">
        <v>16</v>
      </c>
      <c r="J1" s="11" t="s">
        <v>17</v>
      </c>
    </row>
    <row r="2" spans="1:10" ht="24" customHeight="1" x14ac:dyDescent="0.25">
      <c r="A2" s="4">
        <v>1</v>
      </c>
      <c r="B2" s="2" t="s">
        <v>20</v>
      </c>
      <c r="C2" s="18" t="s">
        <v>30</v>
      </c>
      <c r="D2" s="10" t="s">
        <v>13</v>
      </c>
      <c r="E2" s="10" t="s">
        <v>37</v>
      </c>
      <c r="F2" s="23">
        <v>0.105</v>
      </c>
      <c r="G2" s="15">
        <v>40317.46</v>
      </c>
      <c r="H2" s="16">
        <v>0.2</v>
      </c>
      <c r="I2" s="17">
        <f>F2*G2</f>
        <v>4233.3332999999993</v>
      </c>
      <c r="J2" s="17">
        <f>I2*1.2</f>
        <v>5079.9999599999992</v>
      </c>
    </row>
    <row r="3" spans="1:10" ht="24" customHeight="1" x14ac:dyDescent="0.25">
      <c r="A3" s="4">
        <v>2</v>
      </c>
      <c r="B3" s="2" t="s">
        <v>21</v>
      </c>
      <c r="C3" s="18" t="s">
        <v>30</v>
      </c>
      <c r="D3" s="10" t="s">
        <v>13</v>
      </c>
      <c r="E3" s="10" t="s">
        <v>37</v>
      </c>
      <c r="F3" s="23">
        <v>0.1</v>
      </c>
      <c r="G3" s="15">
        <v>42083.33</v>
      </c>
      <c r="H3" s="16">
        <v>0.2</v>
      </c>
      <c r="I3" s="17">
        <f t="shared" ref="I3:I11" si="0">F3*G3</f>
        <v>4208.3330000000005</v>
      </c>
      <c r="J3" s="17">
        <f t="shared" ref="J3:J11" si="1">I3*1.2</f>
        <v>5049.9996000000001</v>
      </c>
    </row>
    <row r="4" spans="1:10" ht="47.25" customHeight="1" x14ac:dyDescent="0.25">
      <c r="A4" s="4">
        <v>3</v>
      </c>
      <c r="B4" s="2" t="s">
        <v>22</v>
      </c>
      <c r="C4" s="18" t="s">
        <v>31</v>
      </c>
      <c r="D4" s="10" t="s">
        <v>13</v>
      </c>
      <c r="E4" s="10" t="s">
        <v>37</v>
      </c>
      <c r="F4" s="23">
        <v>0.53200000000000003</v>
      </c>
      <c r="G4" s="15">
        <v>44974.98</v>
      </c>
      <c r="H4" s="16">
        <v>0.2</v>
      </c>
      <c r="I4" s="17">
        <f t="shared" si="0"/>
        <v>23926.689360000004</v>
      </c>
      <c r="J4" s="17">
        <f t="shared" si="1"/>
        <v>28712.027232000004</v>
      </c>
    </row>
    <row r="5" spans="1:10" ht="46.5" customHeight="1" x14ac:dyDescent="0.25">
      <c r="A5" s="4">
        <v>4</v>
      </c>
      <c r="B5" s="2" t="s">
        <v>23</v>
      </c>
      <c r="C5" s="18" t="s">
        <v>31</v>
      </c>
      <c r="D5" s="10" t="s">
        <v>13</v>
      </c>
      <c r="E5" s="10" t="s">
        <v>37</v>
      </c>
      <c r="F5" s="23">
        <v>0.53200000000000003</v>
      </c>
      <c r="G5" s="15">
        <v>40391.599999999999</v>
      </c>
      <c r="H5" s="16">
        <v>0.2</v>
      </c>
      <c r="I5" s="17">
        <f t="shared" si="0"/>
        <v>21488.331200000001</v>
      </c>
      <c r="J5" s="17">
        <f t="shared" si="1"/>
        <v>25785.997439999999</v>
      </c>
    </row>
    <row r="6" spans="1:10" ht="32.25" customHeight="1" x14ac:dyDescent="0.25">
      <c r="A6" s="4">
        <v>5</v>
      </c>
      <c r="B6" s="2" t="s">
        <v>24</v>
      </c>
      <c r="C6" s="18" t="s">
        <v>32</v>
      </c>
      <c r="D6" s="10" t="s">
        <v>13</v>
      </c>
      <c r="E6" s="10" t="s">
        <v>37</v>
      </c>
      <c r="F6" s="23">
        <v>0.57999999999999996</v>
      </c>
      <c r="G6" s="15">
        <v>40359.19</v>
      </c>
      <c r="H6" s="16">
        <v>0.2</v>
      </c>
      <c r="I6" s="17">
        <f t="shared" si="0"/>
        <v>23408.3302</v>
      </c>
      <c r="J6" s="17">
        <f t="shared" si="1"/>
        <v>28089.99624</v>
      </c>
    </row>
    <row r="7" spans="1:10" ht="51.75" customHeight="1" x14ac:dyDescent="0.25">
      <c r="A7" s="4">
        <v>6</v>
      </c>
      <c r="B7" s="2" t="s">
        <v>25</v>
      </c>
      <c r="C7" s="18" t="s">
        <v>33</v>
      </c>
      <c r="D7" s="10" t="s">
        <v>13</v>
      </c>
      <c r="E7" s="10" t="s">
        <v>37</v>
      </c>
      <c r="F7" s="23">
        <v>9.8000000000000004E-2</v>
      </c>
      <c r="G7" s="15">
        <v>58709.18</v>
      </c>
      <c r="H7" s="16">
        <v>0.2</v>
      </c>
      <c r="I7" s="17">
        <f t="shared" si="0"/>
        <v>5753.49964</v>
      </c>
      <c r="J7" s="17">
        <f t="shared" si="1"/>
        <v>6904.199568</v>
      </c>
    </row>
    <row r="8" spans="1:10" ht="47.25" customHeight="1" x14ac:dyDescent="0.25">
      <c r="A8" s="4">
        <v>7</v>
      </c>
      <c r="B8" s="2" t="s">
        <v>26</v>
      </c>
      <c r="C8" s="18" t="s">
        <v>34</v>
      </c>
      <c r="D8" s="10" t="s">
        <v>13</v>
      </c>
      <c r="E8" s="10" t="s">
        <v>37</v>
      </c>
      <c r="F8" s="23">
        <v>3.3000000000000002E-2</v>
      </c>
      <c r="G8" s="15">
        <v>47979.8</v>
      </c>
      <c r="H8" s="16">
        <v>0.2</v>
      </c>
      <c r="I8" s="17">
        <f t="shared" si="0"/>
        <v>1583.3334000000002</v>
      </c>
      <c r="J8" s="17">
        <f t="shared" si="1"/>
        <v>1900.0000800000003</v>
      </c>
    </row>
    <row r="9" spans="1:10" ht="47.25" customHeight="1" x14ac:dyDescent="0.25">
      <c r="A9" s="4">
        <v>8</v>
      </c>
      <c r="B9" s="2" t="s">
        <v>27</v>
      </c>
      <c r="C9" s="18" t="s">
        <v>34</v>
      </c>
      <c r="D9" s="10" t="s">
        <v>13</v>
      </c>
      <c r="E9" s="10" t="s">
        <v>37</v>
      </c>
      <c r="F9" s="23">
        <v>0.24199999999999999</v>
      </c>
      <c r="G9" s="15">
        <v>42527.55</v>
      </c>
      <c r="H9" s="16">
        <v>0.2</v>
      </c>
      <c r="I9" s="17">
        <f t="shared" si="0"/>
        <v>10291.667100000001</v>
      </c>
      <c r="J9" s="17">
        <f t="shared" si="1"/>
        <v>12350.00052</v>
      </c>
    </row>
    <row r="10" spans="1:10" ht="47.25" customHeight="1" x14ac:dyDescent="0.25">
      <c r="A10" s="4">
        <v>9</v>
      </c>
      <c r="B10" s="2" t="s">
        <v>28</v>
      </c>
      <c r="C10" s="18" t="s">
        <v>34</v>
      </c>
      <c r="D10" s="10" t="s">
        <v>13</v>
      </c>
      <c r="E10" s="10" t="s">
        <v>37</v>
      </c>
      <c r="F10" s="23">
        <v>5.3999999999999999E-2</v>
      </c>
      <c r="G10" s="15">
        <v>43858.02</v>
      </c>
      <c r="H10" s="16">
        <v>0.2</v>
      </c>
      <c r="I10" s="17">
        <f t="shared" si="0"/>
        <v>2368.3330799999999</v>
      </c>
      <c r="J10" s="17">
        <f t="shared" si="1"/>
        <v>2841.9996959999999</v>
      </c>
    </row>
    <row r="11" spans="1:10" ht="39.75" customHeight="1" x14ac:dyDescent="0.25">
      <c r="A11" s="4">
        <v>10</v>
      </c>
      <c r="B11" s="2" t="s">
        <v>29</v>
      </c>
      <c r="C11" s="18" t="s">
        <v>35</v>
      </c>
      <c r="D11" s="10" t="s">
        <v>13</v>
      </c>
      <c r="E11" s="10" t="s">
        <v>37</v>
      </c>
      <c r="F11" s="23">
        <v>0.39600000000000002</v>
      </c>
      <c r="G11" s="15">
        <v>35942.76</v>
      </c>
      <c r="H11" s="16">
        <v>0.2</v>
      </c>
      <c r="I11" s="17">
        <f t="shared" si="0"/>
        <v>14233.332960000002</v>
      </c>
      <c r="J11" s="17">
        <f t="shared" si="1"/>
        <v>17079.999552000001</v>
      </c>
    </row>
    <row r="12" spans="1:10" x14ac:dyDescent="0.3">
      <c r="A12" s="22" t="s">
        <v>18</v>
      </c>
      <c r="B12" s="22"/>
      <c r="C12" s="22"/>
      <c r="D12" s="22"/>
      <c r="E12" s="22"/>
      <c r="F12" s="22"/>
      <c r="G12" s="22"/>
      <c r="H12" s="22"/>
      <c r="I12" s="20">
        <v>111495.17</v>
      </c>
      <c r="J12" s="21"/>
    </row>
    <row r="13" spans="1:10" x14ac:dyDescent="0.3">
      <c r="A13" s="22" t="s">
        <v>19</v>
      </c>
      <c r="B13" s="22"/>
      <c r="C13" s="22"/>
      <c r="D13" s="22"/>
      <c r="E13" s="22"/>
      <c r="F13" s="22"/>
      <c r="G13" s="22"/>
      <c r="H13" s="22"/>
      <c r="I13" s="20">
        <v>133794.23000000001</v>
      </c>
      <c r="J13" s="21"/>
    </row>
    <row r="14" spans="1:10" x14ac:dyDescent="0.3">
      <c r="B14" s="6"/>
      <c r="C14" s="6"/>
    </row>
    <row r="15" spans="1:10" x14ac:dyDescent="0.3">
      <c r="B15" s="7" t="s">
        <v>6</v>
      </c>
      <c r="C15" s="19" t="s">
        <v>9</v>
      </c>
      <c r="D15" s="19"/>
      <c r="E15" s="19"/>
    </row>
    <row r="16" spans="1:10" x14ac:dyDescent="0.3">
      <c r="B16" s="7" t="s">
        <v>7</v>
      </c>
      <c r="C16" s="19" t="s">
        <v>10</v>
      </c>
      <c r="D16" s="19"/>
      <c r="E16" s="19"/>
    </row>
    <row r="17" spans="2:5" ht="47.25" customHeight="1" x14ac:dyDescent="0.3">
      <c r="B17" s="8" t="s">
        <v>8</v>
      </c>
      <c r="C17" s="19" t="s">
        <v>36</v>
      </c>
      <c r="D17" s="19"/>
      <c r="E17" s="19"/>
    </row>
    <row r="18" spans="2:5" ht="79.5" customHeight="1" x14ac:dyDescent="0.3">
      <c r="B18" s="9" t="s">
        <v>11</v>
      </c>
      <c r="C18" s="19" t="s">
        <v>12</v>
      </c>
      <c r="D18" s="19"/>
      <c r="E18" s="19"/>
    </row>
  </sheetData>
  <mergeCells count="8">
    <mergeCell ref="C15:E15"/>
    <mergeCell ref="C16:E16"/>
    <mergeCell ref="C18:E18"/>
    <mergeCell ref="C17:E17"/>
    <mergeCell ref="I12:J12"/>
    <mergeCell ref="I13:J13"/>
    <mergeCell ref="A12:H12"/>
    <mergeCell ref="A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2020-10-01T08:58:17Z</dcterms:modified>
</cp:coreProperties>
</file>