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ул. Кольцевая, д. 194 (стр)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H16" i="23" l="1"/>
  <c r="H19" i="23" s="1"/>
  <c r="H20" i="23" s="1"/>
  <c r="G18" i="23" l="1"/>
  <c r="F18" i="23"/>
  <c r="E18" i="23"/>
  <c r="D18" i="23"/>
  <c r="F10" i="23" l="1"/>
</calcChain>
</file>

<file path=xl/sharedStrings.xml><?xml version="1.0" encoding="utf-8"?>
<sst xmlns="http://schemas.openxmlformats.org/spreadsheetml/2006/main" count="29" uniqueCount="29">
  <si>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</si>
  <si>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</si>
  <si>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</si>
  <si>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</si>
  <si>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</si>
  <si>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</si>
  <si>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</si>
  <si>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</si>
  <si>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</si>
  <si>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</si>
  <si>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</si>
  <si>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</si>
  <si>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</si>
  <si>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</si>
  <si>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</si>
  <si>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</si>
  <si>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</si>
  <si>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</si>
  <si>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</si>
  <si>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</si>
  <si>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</si>
  <si>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ЛС №02-01-01</t>
  </si>
  <si>
    <t>Исп. Копылова Е.В.</t>
  </si>
  <si>
    <t>А.Ю. Седов</t>
  </si>
  <si>
    <t>Составлен (а) в ценах на 4 квартал 2019 года</t>
  </si>
  <si>
    <t>___________________________/</t>
  </si>
  <si>
    <t>Газопровод низкого давления от точки подключения до границы земельного участка по адресу: г.Челябинск, Ленинский район, п. Сухомесово,                                                              ул. Кольцевая, д. 194. Технологическое присоединение.</t>
  </si>
  <si>
    <t>Резерв на непредвиденные расходы - 1%</t>
  </si>
  <si>
    <t>______________________/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</si>
</sst>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0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E3" sqref="E3:H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1" t="s">
        <v>7</v>
      </c>
      <c r="F1" s="21"/>
      <c r="G1" s="21"/>
      <c r="H1" s="21"/>
    </row>
    <row r="2" spans="1:11" ht="29.25" customHeight="1" x14ac:dyDescent="0.25">
      <c r="A2" s="35"/>
      <c r="B2" s="35"/>
      <c r="C2" s="35"/>
      <c r="E2" s="36"/>
      <c r="F2" s="36"/>
      <c r="G2" s="36"/>
      <c r="H2" s="36"/>
    </row>
    <row r="3" spans="1:11" ht="28.5" customHeight="1" x14ac:dyDescent="0.25">
      <c r="A3" s="27" t="s">
        <v>25</v>
      </c>
      <c r="B3" s="27"/>
      <c r="C3" s="27"/>
      <c r="E3" s="27" t="s">
        <v>28</v>
      </c>
      <c r="F3" s="27"/>
      <c r="G3" s="27"/>
      <c r="H3" s="27"/>
    </row>
    <row r="5" spans="1:11" ht="30.75" customHeight="1" x14ac:dyDescent="0.25">
      <c r="A5" s="22" t="s">
        <v>26</v>
      </c>
      <c r="B5" s="22"/>
      <c r="C5" s="22"/>
      <c r="D5" s="22"/>
      <c r="E5" s="22"/>
      <c r="F5" s="22"/>
      <c r="G5" s="22"/>
      <c r="H5" s="22"/>
      <c r="I5" s="10"/>
      <c r="J5" s="10"/>
      <c r="K5" s="10"/>
    </row>
    <row r="7" spans="1:11" ht="17.25" customHeight="1" x14ac:dyDescent="0.25">
      <c r="A7" s="23" t="s">
        <v>6</v>
      </c>
      <c r="B7" s="23"/>
      <c r="C7" s="23"/>
      <c r="D7" s="23"/>
      <c r="E7" s="23"/>
      <c r="F7" s="23"/>
      <c r="G7" s="23"/>
      <c r="H7" s="23"/>
    </row>
    <row r="8" spans="1:11" ht="12.75" customHeight="1" x14ac:dyDescent="0.25">
      <c r="A8" s="34" t="s">
        <v>11</v>
      </c>
      <c r="B8" s="34"/>
      <c r="C8" s="34"/>
      <c r="D8" s="34"/>
      <c r="E8" s="34"/>
      <c r="F8" s="34"/>
      <c r="G8" s="34"/>
      <c r="H8" s="34"/>
    </row>
    <row r="10" spans="1:11" x14ac:dyDescent="0.25">
      <c r="D10" s="11" t="s">
        <v>14</v>
      </c>
      <c r="E10" s="11"/>
      <c r="F10" s="28">
        <f>H20</f>
        <v>200307.24000000002</v>
      </c>
      <c r="G10" s="28"/>
      <c r="H10" t="s">
        <v>17</v>
      </c>
    </row>
    <row r="11" spans="1:11" x14ac:dyDescent="0.25">
      <c r="A11" t="s">
        <v>24</v>
      </c>
    </row>
    <row r="12" spans="1:11" ht="21" customHeight="1" x14ac:dyDescent="0.25">
      <c r="A12" s="29" t="s">
        <v>10</v>
      </c>
      <c r="B12" s="29" t="s">
        <v>16</v>
      </c>
      <c r="C12" s="29" t="s">
        <v>0</v>
      </c>
      <c r="D12" s="31" t="s">
        <v>12</v>
      </c>
      <c r="E12" s="32"/>
      <c r="F12" s="32"/>
      <c r="G12" s="32"/>
      <c r="H12" s="33"/>
    </row>
    <row r="13" spans="1:11" ht="31.5" customHeight="1" x14ac:dyDescent="0.25">
      <c r="A13" s="30"/>
      <c r="B13" s="30"/>
      <c r="C13" s="30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15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21</v>
      </c>
      <c r="C16" s="1" t="s">
        <v>8</v>
      </c>
      <c r="D16" s="9">
        <v>163900</v>
      </c>
      <c r="E16" s="9">
        <v>1370</v>
      </c>
      <c r="F16" s="9">
        <v>0</v>
      </c>
      <c r="G16" s="9">
        <v>0</v>
      </c>
      <c r="H16" s="9">
        <f>ROUND(D16+E16,2)</f>
        <v>165270</v>
      </c>
      <c r="I16" s="4"/>
      <c r="J16" s="4"/>
    </row>
    <row r="17" spans="1:10" ht="15.75" customHeight="1" x14ac:dyDescent="0.25">
      <c r="A17" s="19"/>
      <c r="B17" s="18"/>
      <c r="C17" s="20" t="s">
        <v>27</v>
      </c>
      <c r="D17" s="9"/>
      <c r="E17" s="9"/>
      <c r="F17" s="9"/>
      <c r="G17" s="9"/>
      <c r="H17" s="9">
        <f>ROUND(H16/100*1,2)</f>
        <v>1652.7</v>
      </c>
      <c r="I17" s="4"/>
      <c r="J17" s="4"/>
    </row>
    <row r="18" spans="1:10" ht="15.75" customHeight="1" x14ac:dyDescent="0.25">
      <c r="A18" s="24" t="s">
        <v>20</v>
      </c>
      <c r="B18" s="25"/>
      <c r="C18" s="25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ROUND(H16+H17,2)</f>
        <v>166922.70000000001</v>
      </c>
      <c r="I18" s="4"/>
      <c r="J18" s="4"/>
    </row>
    <row r="19" spans="1:10" ht="15.75" customHeight="1" x14ac:dyDescent="0.25">
      <c r="A19" s="37" t="s">
        <v>18</v>
      </c>
      <c r="B19" s="38"/>
      <c r="C19" s="39"/>
      <c r="D19" s="5"/>
      <c r="E19" s="5"/>
      <c r="F19" s="5"/>
      <c r="G19" s="5"/>
      <c r="H19" s="16">
        <f>ROUND(H18/100*20,2)</f>
        <v>33384.54</v>
      </c>
      <c r="I19" s="4"/>
      <c r="J19" s="4"/>
    </row>
    <row r="20" spans="1:10" ht="15.75" customHeight="1" x14ac:dyDescent="0.25">
      <c r="A20" s="24" t="s">
        <v>13</v>
      </c>
      <c r="B20" s="25"/>
      <c r="C20" s="26"/>
      <c r="D20" s="5"/>
      <c r="E20" s="5"/>
      <c r="F20" s="5"/>
      <c r="G20" s="5"/>
      <c r="H20" s="16">
        <f>H19+H18</f>
        <v>200307.24000000002</v>
      </c>
      <c r="I20" s="4"/>
      <c r="J20" s="4"/>
    </row>
    <row r="23" spans="1:10" x14ac:dyDescent="0.25">
      <c r="B23" t="s">
        <v>19</v>
      </c>
      <c r="D23" s="14"/>
      <c r="E23" s="14"/>
      <c r="G23" t="s">
        <v>23</v>
      </c>
    </row>
    <row r="26" spans="1:10" x14ac:dyDescent="0.25">
      <c r="A26" t="s">
        <v>22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2019-05-17T10:33:38Z</cp:lastPrinted>
  <dcterms:created xsi:type="dcterms:W3CDTF">2015-09-28T09:43:35Z</dcterms:created>
  <dcterms:modified xsi:type="dcterms:W3CDTF">2020-04-23T07:20:51Z</dcterms:modified>
</cp:coreProperties>
</file>